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Фестиваль\YandexDisk\Эльбрус-2017\Кубок Победы\"/>
    </mc:Choice>
  </mc:AlternateContent>
  <bookViews>
    <workbookView xWindow="0" yWindow="0" windowWidth="20490" windowHeight="7530" tabRatio="812" firstSheet="8" activeTab="8"/>
  </bookViews>
  <sheets>
    <sheet name="Кубок Победы ИГ М" sheetId="2" r:id="rId1"/>
    <sheet name="Кубок Победы ИГ Ж" sheetId="1" r:id="rId2"/>
    <sheet name="Кубок Победы ИГ" sheetId="3" r:id="rId3"/>
    <sheet name="Кубок Победы КГ М " sheetId="6" r:id="rId4"/>
    <sheet name="Кубок Победы КГ" sheetId="7" r:id="rId5"/>
    <sheet name="Кубок Победы ВК М " sheetId="8" r:id="rId6"/>
    <sheet name="Кубок Победы ВК Ж" sheetId="9" r:id="rId7"/>
    <sheet name="Кубок Победы ВК" sheetId="10" r:id="rId8"/>
    <sheet name="Кубок Победы Спорт М" sheetId="12" r:id="rId9"/>
    <sheet name="Кубок Победы Спорт Ж" sheetId="11" r:id="rId10"/>
    <sheet name="Кубок Победы Классика М" sheetId="13" r:id="rId11"/>
    <sheet name="Кубок Победы Классика Ж" sheetId="14" r:id="rId12"/>
    <sheet name="Кубок Победы Эльбрус" sheetId="15" r:id="rId13"/>
    <sheet name="Кубок Победы Сводная" sheetId="4" r:id="rId14"/>
    <sheet name="Кубок Победы" sheetId="17" r:id="rId15"/>
    <sheet name="Баллы КП" sheetId="5" r:id="rId16"/>
  </sheets>
  <definedNames>
    <definedName name="_xlnm._FilterDatabase" localSheetId="6" hidden="1">'Кубок Победы ВК Ж'!$A$6:$G$11</definedName>
    <definedName name="_xlnm._FilterDatabase" localSheetId="5" hidden="1">'Кубок Победы ВК М '!$A$6:$G$40</definedName>
    <definedName name="_xlnm._FilterDatabase" localSheetId="11" hidden="1">'Кубок Победы Классика Ж'!$A$6:$G$7</definedName>
    <definedName name="_xlnm._FilterDatabase" localSheetId="10" hidden="1">'Кубок Победы Классика М'!$A$6:$G$15</definedName>
    <definedName name="_xlnm._FilterDatabase" localSheetId="9" hidden="1">'Кубок Победы Спорт Ж'!$A$6:$G$7</definedName>
    <definedName name="_xlnm._FilterDatabase" localSheetId="8" hidden="1">'Кубок Победы Спорт М'!$A$6:$G$27</definedName>
    <definedName name="DataBase" localSheetId="7">#REF!</definedName>
    <definedName name="DataBase" localSheetId="6">#REF!</definedName>
    <definedName name="DataBase" localSheetId="5">#REF!</definedName>
    <definedName name="DataBase" localSheetId="11">#REF!</definedName>
    <definedName name="DataBase" localSheetId="10">#REF!</definedName>
    <definedName name="DataBase" localSheetId="9">#REF!</definedName>
    <definedName name="DataBase" localSheetId="8">#REF!</definedName>
    <definedName name="DataBase" localSheetId="12">#REF!</definedName>
    <definedName name="DataBase">#REF!</definedName>
    <definedName name="ENG" localSheetId="7">#REF!</definedName>
    <definedName name="ENG" localSheetId="6">#REF!</definedName>
    <definedName name="ENG" localSheetId="5">#REF!</definedName>
    <definedName name="ENG" localSheetId="11">#REF!</definedName>
    <definedName name="ENG" localSheetId="10">#REF!</definedName>
    <definedName name="ENG" localSheetId="9">#REF!</definedName>
    <definedName name="ENG" localSheetId="8">#REF!</definedName>
    <definedName name="ENG" localSheetId="12">#REF!</definedName>
    <definedName name="ENG">#REF!</definedName>
    <definedName name="Results" localSheetId="7">#REF!</definedName>
    <definedName name="Results" localSheetId="6">#REF!</definedName>
    <definedName name="Results" localSheetId="5">#REF!</definedName>
    <definedName name="Results" localSheetId="11">#REF!</definedName>
    <definedName name="Results" localSheetId="10">#REF!</definedName>
    <definedName name="Results" localSheetId="9">#REF!</definedName>
    <definedName name="Results" localSheetId="8">#REF!</definedName>
    <definedName name="Results" localSheetId="12">#REF!</definedName>
    <definedName name="Results">#REF!</definedName>
    <definedName name="_xlnm.Print_Titles" localSheetId="6">'Кубок Победы ВК Ж'!$6:$6</definedName>
    <definedName name="_xlnm.Print_Titles" localSheetId="5">'Кубок Победы ВК М '!$6:$6</definedName>
    <definedName name="_xlnm.Print_Titles" localSheetId="11">'Кубок Победы Классика Ж'!$6:$6</definedName>
    <definedName name="_xlnm.Print_Titles" localSheetId="10">'Кубок Победы Классика М'!$6:$6</definedName>
    <definedName name="_xlnm.Print_Titles" localSheetId="9">'Кубок Победы Спорт Ж'!$6:$6</definedName>
    <definedName name="_xlnm.Print_Titles" localSheetId="8">'Кубок Победы Спорт М'!$6:$6</definedName>
    <definedName name="_xlnm.Print_Area" localSheetId="6">'Кубок Победы ВК Ж'!$A$1:$G$18</definedName>
    <definedName name="_xlnm.Print_Area" localSheetId="5">'Кубок Победы ВК М '!$A$1:$G$45</definedName>
    <definedName name="_xlnm.Print_Area" localSheetId="11">'Кубок Победы Классика Ж'!$A$1:$G$12</definedName>
    <definedName name="_xlnm.Print_Area" localSheetId="10">'Кубок Победы Классика М'!$A$1:$G$20</definedName>
    <definedName name="_xlnm.Print_Area" localSheetId="9">'Кубок Победы Спорт Ж'!$A$1:$G$15</definedName>
    <definedName name="_xlnm.Print_Area" localSheetId="8">'Кубок Победы Спорт М'!$A$1:$G$32</definedName>
    <definedName name="Очки" localSheetId="7">#REF!</definedName>
    <definedName name="Очки" localSheetId="2">#REF!</definedName>
    <definedName name="Очки" localSheetId="4">#REF!</definedName>
    <definedName name="Очки" localSheetId="3">#REF!</definedName>
    <definedName name="Очки" localSheetId="11">#REF!</definedName>
    <definedName name="Очки" localSheetId="10">#REF!</definedName>
    <definedName name="Очки" localSheetId="9">#REF!</definedName>
    <definedName name="Очки" localSheetId="8">#REF!</definedName>
    <definedName name="Очки" localSheetId="12">#REF!</definedName>
    <definedName name="Очки">#REF!</definedName>
    <definedName name="ОчкиГонки" localSheetId="7">#REF!</definedName>
    <definedName name="ОчкиГонки" localSheetId="2">#REF!</definedName>
    <definedName name="ОчкиГонки" localSheetId="4">#REF!</definedName>
    <definedName name="ОчкиГонки" localSheetId="3">#REF!</definedName>
    <definedName name="ОчкиГонки" localSheetId="11">#REF!</definedName>
    <definedName name="ОчкиГонки" localSheetId="10">#REF!</definedName>
    <definedName name="ОчкиГонки" localSheetId="9">#REF!</definedName>
    <definedName name="ОчкиГонки" localSheetId="8">#REF!</definedName>
    <definedName name="ОчкиГонки" localSheetId="12">#REF!</definedName>
    <definedName name="ОчкиГонки">#REF!</definedName>
    <definedName name="Присвоение" localSheetId="7">#REF!</definedName>
    <definedName name="Присвоение" localSheetId="2">#REF!</definedName>
    <definedName name="Присвоение" localSheetId="4">#REF!</definedName>
    <definedName name="Присвоение" localSheetId="3">#REF!</definedName>
    <definedName name="Присвоение" localSheetId="11">#REF!</definedName>
    <definedName name="Присвоение" localSheetId="10">#REF!</definedName>
    <definedName name="Присвоение" localSheetId="9">#REF!</definedName>
    <definedName name="Присвоение" localSheetId="8">#REF!</definedName>
    <definedName name="Присвоение" localSheetId="12">#REF!</definedName>
    <definedName name="Присвоение">#REF!</definedName>
    <definedName name="Территории" localSheetId="7">#REF!</definedName>
    <definedName name="Территории" localSheetId="2">#REF!</definedName>
    <definedName name="Территории" localSheetId="4">#REF!</definedName>
    <definedName name="Территории" localSheetId="3">#REF!</definedName>
    <definedName name="Территории" localSheetId="11">#REF!</definedName>
    <definedName name="Территории" localSheetId="10">#REF!</definedName>
    <definedName name="Территории" localSheetId="9">#REF!</definedName>
    <definedName name="Территории" localSheetId="8">#REF!</definedName>
    <definedName name="Территории" localSheetId="12">#REF!</definedName>
    <definedName name="Территории">#REF!</definedName>
    <definedName name="ФИС" localSheetId="7">#REF!</definedName>
    <definedName name="ФИС" localSheetId="2">#REF!</definedName>
    <definedName name="ФИС" localSheetId="4">#REF!</definedName>
    <definedName name="ФИС" localSheetId="3">#REF!</definedName>
    <definedName name="ФИС" localSheetId="11">#REF!</definedName>
    <definedName name="ФИС" localSheetId="10">#REF!</definedName>
    <definedName name="ФИС" localSheetId="9">#REF!</definedName>
    <definedName name="ФИС" localSheetId="8">#REF!</definedName>
    <definedName name="ФИС" localSheetId="12">#REF!</definedName>
    <definedName name="ФИС">#REF!</definedName>
  </definedNames>
  <calcPr calcId="171027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7" l="1"/>
  <c r="H8" i="17"/>
  <c r="H9" i="17"/>
  <c r="H10" i="17"/>
  <c r="H11" i="17"/>
  <c r="H12" i="17"/>
  <c r="H14" i="17"/>
  <c r="H15" i="17"/>
  <c r="H6" i="17"/>
  <c r="H35" i="15"/>
  <c r="I32" i="15" s="1"/>
  <c r="H27" i="15"/>
  <c r="I24" i="15" s="1"/>
  <c r="H45" i="15"/>
  <c r="H41" i="15"/>
  <c r="I40" i="15" s="1"/>
  <c r="H55" i="15"/>
  <c r="I52" i="15" s="1"/>
  <c r="H51" i="15"/>
  <c r="H47" i="15"/>
  <c r="H31" i="15"/>
  <c r="I28" i="15" s="1"/>
  <c r="H39" i="15"/>
  <c r="I36" i="15" s="1"/>
  <c r="H23" i="15"/>
  <c r="I20" i="15" s="1"/>
  <c r="H19" i="15"/>
  <c r="H15" i="15"/>
  <c r="H13" i="15"/>
  <c r="H9" i="15"/>
  <c r="I8" i="15"/>
  <c r="I46" i="15" l="1"/>
  <c r="I14" i="15"/>
  <c r="P53" i="4"/>
  <c r="P52" i="4"/>
  <c r="P51" i="4"/>
  <c r="P50" i="4"/>
  <c r="P45" i="4"/>
  <c r="P44" i="4"/>
  <c r="P43" i="4"/>
  <c r="P42" i="4"/>
  <c r="P41" i="4"/>
  <c r="P40" i="4"/>
  <c r="P39" i="4"/>
  <c r="P38" i="4"/>
  <c r="P37" i="4"/>
  <c r="P36" i="4"/>
  <c r="H51" i="10"/>
  <c r="I48" i="10" s="1"/>
  <c r="H37" i="10"/>
  <c r="H33" i="10"/>
  <c r="H41" i="10"/>
  <c r="I38" i="10" s="1"/>
  <c r="H55" i="10"/>
  <c r="I52" i="10" s="1"/>
  <c r="H19" i="10"/>
  <c r="H15" i="10"/>
  <c r="H47" i="10"/>
  <c r="H43" i="10"/>
  <c r="H31" i="10"/>
  <c r="I28" i="10" s="1"/>
  <c r="H27" i="10"/>
  <c r="I24" i="10" s="1"/>
  <c r="H23" i="10"/>
  <c r="I20" i="10" s="1"/>
  <c r="H13" i="10"/>
  <c r="H9" i="10"/>
  <c r="Q39" i="4" l="1"/>
  <c r="R36" i="4" s="1"/>
  <c r="Q41" i="4"/>
  <c r="Q45" i="4"/>
  <c r="Q53" i="4"/>
  <c r="R50" i="4" s="1"/>
  <c r="I32" i="10"/>
  <c r="I14" i="10"/>
  <c r="I42" i="10"/>
  <c r="I8" i="10"/>
  <c r="H41" i="7"/>
  <c r="I38" i="7" s="1"/>
  <c r="H31" i="7"/>
  <c r="I26" i="7" s="1"/>
  <c r="H27" i="7"/>
  <c r="H21" i="7"/>
  <c r="I18" i="7" s="1"/>
  <c r="H25" i="7"/>
  <c r="I22" i="7" s="1"/>
  <c r="H17" i="7"/>
  <c r="I14" i="7" s="1"/>
  <c r="H37" i="7"/>
  <c r="H33" i="7"/>
  <c r="H13" i="7"/>
  <c r="H9" i="7"/>
  <c r="R40" i="4" l="1"/>
  <c r="I32" i="7"/>
  <c r="I8" i="7"/>
  <c r="P49" i="4"/>
  <c r="P48" i="4"/>
  <c r="P47" i="4"/>
  <c r="P46" i="4"/>
  <c r="P35" i="4"/>
  <c r="P34" i="4"/>
  <c r="P33" i="4"/>
  <c r="P32" i="4"/>
  <c r="P31" i="4"/>
  <c r="P30" i="4"/>
  <c r="Q31" i="4" s="1"/>
  <c r="P29" i="4"/>
  <c r="P28" i="4"/>
  <c r="P27" i="4"/>
  <c r="P26" i="4"/>
  <c r="P25" i="4"/>
  <c r="P24" i="4"/>
  <c r="P23" i="4"/>
  <c r="P22" i="4"/>
  <c r="P15" i="4"/>
  <c r="P14" i="4"/>
  <c r="P13" i="4"/>
  <c r="P12" i="4"/>
  <c r="P21" i="4"/>
  <c r="P20" i="4"/>
  <c r="P19" i="4"/>
  <c r="P18" i="4"/>
  <c r="P17" i="4"/>
  <c r="P16" i="4"/>
  <c r="P11" i="4"/>
  <c r="P10" i="4"/>
  <c r="P9" i="4"/>
  <c r="P8" i="4"/>
  <c r="P7" i="4"/>
  <c r="P6" i="4"/>
  <c r="Q7" i="4" s="1"/>
  <c r="H41" i="3"/>
  <c r="I38" i="3" s="1"/>
  <c r="H37" i="3"/>
  <c r="H33" i="3"/>
  <c r="H31" i="3"/>
  <c r="I28" i="3" s="1"/>
  <c r="H27" i="3"/>
  <c r="I24" i="3" s="1"/>
  <c r="H23" i="3"/>
  <c r="I20" i="3" s="1"/>
  <c r="H19" i="3"/>
  <c r="H15" i="3"/>
  <c r="H13" i="3"/>
  <c r="H9" i="3"/>
  <c r="I8" i="3" s="1"/>
  <c r="Q49" i="4" l="1"/>
  <c r="R46" i="4" s="1"/>
  <c r="Q35" i="4"/>
  <c r="R30" i="4" s="1"/>
  <c r="I32" i="3"/>
  <c r="Q11" i="4"/>
  <c r="R6" i="4" s="1"/>
  <c r="Q17" i="4"/>
  <c r="Q21" i="4"/>
  <c r="Q15" i="4"/>
  <c r="R12" i="4" s="1"/>
  <c r="Q25" i="4"/>
  <c r="R22" i="4" s="1"/>
  <c r="Q29" i="4"/>
  <c r="R26" i="4" s="1"/>
  <c r="I14" i="3"/>
  <c r="R16" i="4" l="1"/>
</calcChain>
</file>

<file path=xl/sharedStrings.xml><?xml version="1.0" encoding="utf-8"?>
<sst xmlns="http://schemas.openxmlformats.org/spreadsheetml/2006/main" count="1277" uniqueCount="209">
  <si>
    <t>1 мая 2017г.</t>
  </si>
  <si>
    <t>КБР, п. Терскол</t>
  </si>
  <si>
    <t>Место</t>
  </si>
  <si>
    <t>ФИО</t>
  </si>
  <si>
    <t>Время</t>
  </si>
  <si>
    <t>Баллы в зачет КП</t>
  </si>
  <si>
    <t>Березань Светлана</t>
  </si>
  <si>
    <t>ВКС</t>
  </si>
  <si>
    <t>МС</t>
  </si>
  <si>
    <t>Ермакова Нина Витальевна</t>
  </si>
  <si>
    <t>Митяева Екатерина Михайловна</t>
  </si>
  <si>
    <t>Сошла</t>
  </si>
  <si>
    <t>Зыбина Евгения</t>
  </si>
  <si>
    <t>Главный судья, ССВК</t>
  </si>
  <si>
    <t>Овчинников А.В.</t>
  </si>
  <si>
    <t>Главный секретарь, СС 1-я кат.</t>
  </si>
  <si>
    <t>Могучая Т.В.</t>
  </si>
  <si>
    <t>Баллы</t>
  </si>
  <si>
    <t>Марков Евгений Сергеевич</t>
  </si>
  <si>
    <t>Шорохов Николай Викторович</t>
  </si>
  <si>
    <t>КМС</t>
  </si>
  <si>
    <t>Шкель Виталий Иванович</t>
  </si>
  <si>
    <t>Нургалиев Айдар Рустемович</t>
  </si>
  <si>
    <t>Кульмухаметов Руслан Фиркатович</t>
  </si>
  <si>
    <t>Ачабаев Ильяс Шамилович</t>
  </si>
  <si>
    <t>Захаров Владислав Юрьевич</t>
  </si>
  <si>
    <t>Садовин Иван Юрьевич</t>
  </si>
  <si>
    <t>Звонов Сергей Алексеевич</t>
  </si>
  <si>
    <t>Федоров Иван Михайлович</t>
  </si>
  <si>
    <t>Коробов Александр</t>
  </si>
  <si>
    <t>ЦГПиВ</t>
  </si>
  <si>
    <t>Курганов Юрий</t>
  </si>
  <si>
    <t>Ванчугов Юрий</t>
  </si>
  <si>
    <t>Чапарин Дмитрий Владимирович</t>
  </si>
  <si>
    <t>Юрьев Александр Аркадьевич</t>
  </si>
  <si>
    <t>Дарханов Сергей Вячеславович</t>
  </si>
  <si>
    <t>Ревякин Денис Владимирович</t>
  </si>
  <si>
    <t>Монсевич Сергей</t>
  </si>
  <si>
    <t>Мокрушин Денис Юрьевич</t>
  </si>
  <si>
    <t>Гафаров Шамиль Ильдусович</t>
  </si>
  <si>
    <t>КВ</t>
  </si>
  <si>
    <t>Пиневич Сергей Николаевич</t>
  </si>
  <si>
    <t>Якимов Виталий</t>
  </si>
  <si>
    <t>Самарин Евгений</t>
  </si>
  <si>
    <t>Зыбин Георгий</t>
  </si>
  <si>
    <t>Кубок Победы по альпинизму</t>
  </si>
  <si>
    <t>1 мая 2017 г.</t>
  </si>
  <si>
    <t>Команда</t>
  </si>
  <si>
    <t>Разряд</t>
  </si>
  <si>
    <t>Пол</t>
  </si>
  <si>
    <t>Индив. гонка</t>
  </si>
  <si>
    <t>Сумма балов м/ж</t>
  </si>
  <si>
    <t>Сумма баллов команды</t>
  </si>
  <si>
    <t>ВС РФ №1</t>
  </si>
  <si>
    <t>ж</t>
  </si>
  <si>
    <t>м</t>
  </si>
  <si>
    <t>ФСВНГ №1</t>
  </si>
  <si>
    <t>ВС РФ №2</t>
  </si>
  <si>
    <t>ВИФК</t>
  </si>
  <si>
    <t>Курганова Наталья Вячеславовна</t>
  </si>
  <si>
    <t>Сибогатов Мирам Аскарович</t>
  </si>
  <si>
    <t>Хмельницкий Георгий Сергеевич</t>
  </si>
  <si>
    <t>ФСВНГ №2</t>
  </si>
  <si>
    <t>Главный секретарь, 1-я кат.</t>
  </si>
  <si>
    <t>ПРОМЕЖУТОЧНЫЙ ПРОТОКОЛ РЕЗУЛЬТАТОВ</t>
  </si>
  <si>
    <t>Командная гонка</t>
  </si>
  <si>
    <t>Вертикальный километр</t>
  </si>
  <si>
    <t>Забег на Эльбрус c Азау</t>
  </si>
  <si>
    <t>Забег на Эльбрус c Бочек</t>
  </si>
  <si>
    <t>Сумма баллов участника</t>
  </si>
  <si>
    <t>Занятое место</t>
  </si>
  <si>
    <t>Баллы за ИГ</t>
  </si>
  <si>
    <t>Баллы за КГ</t>
  </si>
  <si>
    <t>Баллы за ВК</t>
  </si>
  <si>
    <t>Баллы за СВ на Эльбрус с Азау</t>
  </si>
  <si>
    <t>Баллы за СВ на Эльбрус с бочек</t>
  </si>
  <si>
    <t>н/я</t>
  </si>
  <si>
    <t>3 мая 2017 г.</t>
  </si>
  <si>
    <t>Зам. гл. судьи по виду, ССВК: Полуэктов А.В.</t>
  </si>
  <si>
    <t>Спорт. квалиф.</t>
  </si>
  <si>
    <t>Штрафы</t>
  </si>
  <si>
    <t>Итоговое время</t>
  </si>
  <si>
    <t>Марков Евгений</t>
  </si>
  <si>
    <t>2:25:54.3</t>
  </si>
  <si>
    <t>Шкель Виталий</t>
  </si>
  <si>
    <t>Кульмухаметов Руслан</t>
  </si>
  <si>
    <t>2:31:23.7</t>
  </si>
  <si>
    <t>Ачабаев Ильяс</t>
  </si>
  <si>
    <t>Шорохов  Николай</t>
  </si>
  <si>
    <t>2:39:06.2</t>
  </si>
  <si>
    <t>Нургалиев Айдар</t>
  </si>
  <si>
    <t>Садовин Иван</t>
  </si>
  <si>
    <t>2:46:31.8</t>
  </si>
  <si>
    <t>Звонов Сергей</t>
  </si>
  <si>
    <t>2:55:31.2</t>
  </si>
  <si>
    <t>Федоров Иван</t>
  </si>
  <si>
    <t>3:11:48.7</t>
  </si>
  <si>
    <t>Дарханов Сергей</t>
  </si>
  <si>
    <t>Захаров Владислав</t>
  </si>
  <si>
    <t>3:22:19.0</t>
  </si>
  <si>
    <t>Чапарин Дмитрий</t>
  </si>
  <si>
    <t>Пиневич Сергей</t>
  </si>
  <si>
    <t>3:58:04.1</t>
  </si>
  <si>
    <t xml:space="preserve">Гафаров Шамиль </t>
  </si>
  <si>
    <t>Ревякин Денис</t>
  </si>
  <si>
    <t>4:07:45.9</t>
  </si>
  <si>
    <t>4:17:13.9</t>
  </si>
  <si>
    <t>45:01.5</t>
  </si>
  <si>
    <t>Пагнуев Алексей Владимирович</t>
  </si>
  <si>
    <t>45:48.2</t>
  </si>
  <si>
    <t>48:03.4</t>
  </si>
  <si>
    <t>48:13.4</t>
  </si>
  <si>
    <t>1р</t>
  </si>
  <si>
    <t>49:04.6</t>
  </si>
  <si>
    <t>49:41.6</t>
  </si>
  <si>
    <t>49:58.5</t>
  </si>
  <si>
    <t>Заболотный Владимир Николаевич</t>
  </si>
  <si>
    <t>494 ВП МО РФ</t>
  </si>
  <si>
    <t>51:31.4</t>
  </si>
  <si>
    <t>51:42.6</t>
  </si>
  <si>
    <t>Кульмухаметов Руслан Фиркович</t>
  </si>
  <si>
    <t>51:53.6</t>
  </si>
  <si>
    <t>Ванчугов Юрий Иванович</t>
  </si>
  <si>
    <t>54:46.8</t>
  </si>
  <si>
    <t>55:45.6</t>
  </si>
  <si>
    <t>Назимкин Алексей Николаевич</t>
  </si>
  <si>
    <t>55:57.4</t>
  </si>
  <si>
    <t>Коробов Александр Вячеславович</t>
  </si>
  <si>
    <t>ЦГП и В</t>
  </si>
  <si>
    <t>55:59.8</t>
  </si>
  <si>
    <t>Якимов Виталий Валерьевич</t>
  </si>
  <si>
    <t>56:29.7</t>
  </si>
  <si>
    <t>57:02.3</t>
  </si>
  <si>
    <t>58:22.6</t>
  </si>
  <si>
    <t>58:48.9</t>
  </si>
  <si>
    <t>Курганов Юрий Николаевич</t>
  </si>
  <si>
    <t>59:18.7</t>
  </si>
  <si>
    <t>Макрушин Денис Юрьевич</t>
  </si>
  <si>
    <t>59:31.2</t>
  </si>
  <si>
    <t>ФСВНГ</t>
  </si>
  <si>
    <t>1:00:07.1</t>
  </si>
  <si>
    <t>1:00:19.9</t>
  </si>
  <si>
    <t>Чичканов Иван Владимирович</t>
  </si>
  <si>
    <t>3р</t>
  </si>
  <si>
    <t>ВВО</t>
  </si>
  <si>
    <t>1:02:23.0</t>
  </si>
  <si>
    <t>Монсевич Сергей Александрович</t>
  </si>
  <si>
    <t>1:02:41.3</t>
  </si>
  <si>
    <t>Журтов Анзор Владимирович</t>
  </si>
  <si>
    <t>2р</t>
  </si>
  <si>
    <t>ЭВПСО МЧС</t>
  </si>
  <si>
    <t>1:02:53.0</t>
  </si>
  <si>
    <t>Зайцев Сергей Александрович</t>
  </si>
  <si>
    <t>1:05:23.9</t>
  </si>
  <si>
    <t>Чикуров Александр Геннадьевич</t>
  </si>
  <si>
    <t>1:06:54.5</t>
  </si>
  <si>
    <t>Першин Денис Викторович</t>
  </si>
  <si>
    <t>1:07:29.5</t>
  </si>
  <si>
    <t>Аданицкий Иван Васильевич</t>
  </si>
  <si>
    <t>1:11:44.0</t>
  </si>
  <si>
    <t>Самарин Евгений Валерьевич</t>
  </si>
  <si>
    <t>1:15:31.6</t>
  </si>
  <si>
    <t>1:16:07.3</t>
  </si>
  <si>
    <t>Расстрыгин Станислав Юрьевич</t>
  </si>
  <si>
    <t>1:18:57.1</t>
  </si>
  <si>
    <t>Зыбин Георгий Борисович</t>
  </si>
  <si>
    <t>1:23:08.4</t>
  </si>
  <si>
    <t>Мелихов Юрий Геннадьевич</t>
  </si>
  <si>
    <t>Росгвардия</t>
  </si>
  <si>
    <t>1:29:32.0</t>
  </si>
  <si>
    <t>Березань Светлана Игоревна</t>
  </si>
  <si>
    <t>59:47.5</t>
  </si>
  <si>
    <t>1:12:05.5</t>
  </si>
  <si>
    <t>Журтова Ольга Сергевна</t>
  </si>
  <si>
    <t>1:21:02.4</t>
  </si>
  <si>
    <t>Зыбина Евгения Викторовна</t>
  </si>
  <si>
    <t>1:28:08.3</t>
  </si>
  <si>
    <t>Назимкина Светлана Александровна</t>
  </si>
  <si>
    <t>1:29:07.8</t>
  </si>
  <si>
    <t>V Международный Кубок Победы</t>
  </si>
  <si>
    <t>Альпинизм. Ски-альпинизм - индивидуальная гонка (0550103811Л).</t>
  </si>
  <si>
    <t>Протокол результатов. Мужчины.</t>
  </si>
  <si>
    <t>Протокол результатов. Женщины.</t>
  </si>
  <si>
    <t>Зам. гл. судьи по виду, ССВК Полуэктов А.В.</t>
  </si>
  <si>
    <t>Протокол результатов. Команды.</t>
  </si>
  <si>
    <t>Номер</t>
  </si>
  <si>
    <t>ВСРФ №1</t>
  </si>
  <si>
    <t>Спорт
 квалиф.</t>
  </si>
  <si>
    <t>ВСРФ №2</t>
  </si>
  <si>
    <t>Макрушин Денис</t>
  </si>
  <si>
    <t>Альпинизм. Ски-альпинизм - командная гонка (0550113811Л).</t>
  </si>
  <si>
    <t>Спорт.
 квалиф.</t>
  </si>
  <si>
    <t>5 мая 2017г.</t>
  </si>
  <si>
    <t>Альпинизм. Скайраннинг - вертикальный километр</t>
  </si>
  <si>
    <t>Альпинизм. Скайраннинг - вертикальный километр (0550131811Л).</t>
  </si>
  <si>
    <t>кв</t>
  </si>
  <si>
    <t>сошла</t>
  </si>
  <si>
    <t>Альпинизм. Скайраннинг - гонка (0550121811Л).</t>
  </si>
  <si>
    <t>7 мая 2017г.</t>
  </si>
  <si>
    <t>Альпинизм. Скайраннинг - марафон ( 0550051811Л).</t>
  </si>
  <si>
    <t>Альпинизм. Скайраннинг - гонка. Скайраннинг - марафон.</t>
  </si>
  <si>
    <t>Забег на Эльбрус</t>
  </si>
  <si>
    <t>Инд. гонка</t>
  </si>
  <si>
    <t>Ком. гонка</t>
  </si>
  <si>
    <t>Верт. км</t>
  </si>
  <si>
    <t>Эльбрус кл.</t>
  </si>
  <si>
    <t>Эльбрус сп.</t>
  </si>
  <si>
    <t>Сумма баллов</t>
  </si>
  <si>
    <t>Общий командный зачет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</si>
</sst>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400]h:mm:ss\ AM/PM"/>
    <numFmt numFmtId="165" formatCode="mm:ss.0;@"/>
    <numFmt numFmtId="166" formatCode="h:mm:ss;@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6"/>
      <name val="Arial"/>
      <family val="2"/>
      <charset val="204"/>
    </font>
    <font>
      <sz val="9"/>
      <color indexed="8"/>
      <name val="Calibri"/>
      <family val="2"/>
      <charset val="204"/>
    </font>
    <font>
      <b/>
      <sz val="1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</borders>
  <cellStyleXfs count="63">
    <xf numFmtId="0" fontId="0" fillId="0" borderId="0"/>
    <xf numFmtId="0" fontId="5" fillId="0" borderId="0"/>
    <xf numFmtId="0" fontId="1" fillId="0" borderId="0"/>
    <xf numFmtId="0" fontId="11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" fillId="0" borderId="0"/>
    <xf numFmtId="0" fontId="1" fillId="0" borderId="0"/>
    <xf numFmtId="0" fontId="1" fillId="3" borderId="24" applyNumberFormat="0" applyFont="0" applyAlignment="0" applyProtection="0"/>
    <xf numFmtId="0" fontId="1" fillId="3" borderId="24" applyNumberFormat="0" applyFont="0" applyAlignment="0" applyProtection="0"/>
    <xf numFmtId="0" fontId="1" fillId="3" borderId="24" applyNumberFormat="0" applyFont="0" applyAlignment="0" applyProtection="0"/>
    <xf numFmtId="0" fontId="1" fillId="3" borderId="24" applyNumberFormat="0" applyFont="0" applyAlignment="0" applyProtection="0"/>
    <xf numFmtId="0" fontId="1" fillId="3" borderId="24" applyNumberFormat="0" applyFont="0" applyAlignment="0" applyProtection="0"/>
    <xf numFmtId="0" fontId="1" fillId="3" borderId="24" applyNumberFormat="0" applyFont="0" applyAlignment="0" applyProtection="0"/>
  </cellStyleXfs>
  <cellXfs count="18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4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0" xfId="1"/>
    <xf numFmtId="0" fontId="8" fillId="0" borderId="0" xfId="1" applyFont="1" applyAlignment="1">
      <alignment horizontal="center"/>
    </xf>
    <xf numFmtId="0" fontId="1" fillId="0" borderId="12" xfId="2" applyFont="1" applyBorder="1" applyAlignment="1">
      <alignment horizontal="center" vertical="center"/>
    </xf>
    <xf numFmtId="0" fontId="1" fillId="0" borderId="7" xfId="2" applyFont="1" applyFill="1" applyBorder="1"/>
    <xf numFmtId="49" fontId="4" fillId="0" borderId="7" xfId="2" applyNumberFormat="1" applyFont="1" applyBorder="1" applyAlignment="1">
      <alignment horizontal="center" wrapText="1"/>
    </xf>
    <xf numFmtId="0" fontId="1" fillId="0" borderId="5" xfId="2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5" xfId="2" applyBorder="1"/>
    <xf numFmtId="0" fontId="1" fillId="0" borderId="14" xfId="2" applyBorder="1" applyAlignment="1">
      <alignment horizontal="center" vertical="center"/>
    </xf>
    <xf numFmtId="0" fontId="1" fillId="0" borderId="1" xfId="2" applyFont="1" applyFill="1" applyBorder="1"/>
    <xf numFmtId="49" fontId="4" fillId="0" borderId="1" xfId="2" applyNumberFormat="1" applyFont="1" applyBorder="1" applyAlignment="1">
      <alignment horizontal="center" wrapText="1"/>
    </xf>
    <xf numFmtId="0" fontId="1" fillId="0" borderId="16" xfId="2" applyBorder="1" applyAlignment="1">
      <alignment horizontal="center"/>
    </xf>
    <xf numFmtId="0" fontId="1" fillId="0" borderId="16" xfId="2" applyFont="1" applyBorder="1" applyAlignment="1">
      <alignment horizontal="center"/>
    </xf>
    <xf numFmtId="0" fontId="1" fillId="0" borderId="1" xfId="2" applyBorder="1"/>
    <xf numFmtId="0" fontId="1" fillId="0" borderId="17" xfId="2" applyBorder="1" applyAlignment="1">
      <alignment horizontal="left" vertical="center"/>
    </xf>
    <xf numFmtId="0" fontId="1" fillId="0" borderId="1" xfId="2" applyFill="1" applyBorder="1"/>
    <xf numFmtId="0" fontId="3" fillId="0" borderId="16" xfId="2" applyFont="1" applyBorder="1" applyAlignment="1">
      <alignment horizontal="center" wrapText="1"/>
    </xf>
    <xf numFmtId="0" fontId="9" fillId="0" borderId="16" xfId="2" applyFont="1" applyBorder="1" applyAlignment="1">
      <alignment horizontal="center" wrapText="1"/>
    </xf>
    <xf numFmtId="0" fontId="5" fillId="0" borderId="1" xfId="1" applyBorder="1"/>
    <xf numFmtId="0" fontId="5" fillId="0" borderId="18" xfId="1" applyBorder="1" applyAlignment="1">
      <alignment horizontal="center" vertical="center"/>
    </xf>
    <xf numFmtId="0" fontId="1" fillId="0" borderId="1" xfId="2" applyBorder="1" applyAlignment="1">
      <alignment horizontal="center"/>
    </xf>
    <xf numFmtId="0" fontId="1" fillId="0" borderId="1" xfId="2" applyFont="1" applyBorder="1" applyAlignment="1">
      <alignment horizontal="center"/>
    </xf>
    <xf numFmtId="0" fontId="1" fillId="0" borderId="12" xfId="2" applyFont="1" applyFill="1" applyBorder="1"/>
    <xf numFmtId="49" fontId="4" fillId="0" borderId="12" xfId="2" applyNumberFormat="1" applyFont="1" applyBorder="1" applyAlignment="1">
      <alignment horizontal="center" wrapText="1"/>
    </xf>
    <xf numFmtId="0" fontId="1" fillId="0" borderId="12" xfId="2" applyFont="1" applyBorder="1" applyAlignment="1">
      <alignment horizontal="center"/>
    </xf>
    <xf numFmtId="0" fontId="1" fillId="0" borderId="12" xfId="2" applyBorder="1" applyAlignment="1">
      <alignment horizontal="center"/>
    </xf>
    <xf numFmtId="0" fontId="5" fillId="0" borderId="12" xfId="1" applyBorder="1"/>
    <xf numFmtId="0" fontId="5" fillId="0" borderId="13" xfId="1" applyFont="1" applyBorder="1" applyAlignment="1">
      <alignment horizontal="left" vertical="center"/>
    </xf>
    <xf numFmtId="0" fontId="5" fillId="0" borderId="16" xfId="1" applyBorder="1"/>
    <xf numFmtId="0" fontId="5" fillId="0" borderId="14" xfId="1" applyBorder="1" applyAlignment="1">
      <alignment horizontal="center" vertical="center"/>
    </xf>
    <xf numFmtId="0" fontId="5" fillId="0" borderId="17" xfId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2" applyAlignment="1">
      <alignment horizontal="center"/>
    </xf>
    <xf numFmtId="0" fontId="0" fillId="0" borderId="0" xfId="0" applyFont="1"/>
    <xf numFmtId="0" fontId="1" fillId="0" borderId="0" xfId="2"/>
    <xf numFmtId="0" fontId="5" fillId="0" borderId="0" xfId="1" applyAlignment="1">
      <alignment horizontal="center" vertical="center"/>
    </xf>
    <xf numFmtId="0" fontId="5" fillId="0" borderId="19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4" fillId="0" borderId="7" xfId="2" applyFont="1" applyBorder="1" applyAlignment="1">
      <alignment horizontal="center" wrapText="1"/>
    </xf>
    <xf numFmtId="0" fontId="4" fillId="0" borderId="5" xfId="2" applyFont="1" applyBorder="1" applyAlignment="1">
      <alignment horizontal="center" wrapText="1"/>
    </xf>
    <xf numFmtId="0" fontId="1" fillId="0" borderId="7" xfId="2" applyBorder="1"/>
    <xf numFmtId="0" fontId="4" fillId="0" borderId="1" xfId="2" applyFont="1" applyBorder="1" applyAlignment="1">
      <alignment horizontal="center" wrapText="1"/>
    </xf>
    <xf numFmtId="0" fontId="4" fillId="0" borderId="16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0" fontId="4" fillId="0" borderId="20" xfId="2" applyFont="1" applyBorder="1" applyAlignment="1">
      <alignment horizontal="center" wrapText="1"/>
    </xf>
    <xf numFmtId="0" fontId="1" fillId="0" borderId="10" xfId="2" applyBorder="1"/>
    <xf numFmtId="0" fontId="5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5" xfId="2" applyFont="1" applyBorder="1" applyAlignment="1">
      <alignment horizontal="center"/>
    </xf>
    <xf numFmtId="0" fontId="8" fillId="0" borderId="0" xfId="1" applyFont="1" applyAlignment="1">
      <alignment horizontal="center"/>
    </xf>
    <xf numFmtId="0" fontId="11" fillId="0" borderId="0" xfId="3"/>
    <xf numFmtId="0" fontId="11" fillId="0" borderId="0" xfId="3" applyAlignment="1">
      <alignment horizontal="center"/>
    </xf>
    <xf numFmtId="0" fontId="11" fillId="0" borderId="0" xfId="3" applyAlignment="1">
      <alignment horizontal="right"/>
    </xf>
    <xf numFmtId="0" fontId="11" fillId="0" borderId="1" xfId="3" applyBorder="1" applyAlignment="1">
      <alignment horizontal="center" vertical="top" wrapText="1"/>
    </xf>
    <xf numFmtId="0" fontId="11" fillId="0" borderId="1" xfId="3" applyFill="1" applyBorder="1" applyAlignment="1">
      <alignment horizontal="center" vertical="top" wrapText="1"/>
    </xf>
    <xf numFmtId="0" fontId="11" fillId="0" borderId="1" xfId="3" applyBorder="1" applyAlignment="1">
      <alignment horizontal="left"/>
    </xf>
    <xf numFmtId="0" fontId="11" fillId="0" borderId="1" xfId="3" applyBorder="1" applyAlignment="1">
      <alignment horizontal="center"/>
    </xf>
    <xf numFmtId="0" fontId="1" fillId="0" borderId="0" xfId="2" applyBorder="1"/>
    <xf numFmtId="0" fontId="11" fillId="0" borderId="0" xfId="3" applyBorder="1"/>
    <xf numFmtId="0" fontId="11" fillId="0" borderId="0" xfId="3" applyBorder="1" applyAlignment="1">
      <alignment horizontal="left"/>
    </xf>
    <xf numFmtId="0" fontId="11" fillId="0" borderId="0" xfId="3" applyBorder="1" applyAlignment="1">
      <alignment horizontal="center"/>
    </xf>
    <xf numFmtId="166" fontId="11" fillId="0" borderId="23" xfId="3" applyNumberFormat="1" applyBorder="1" applyAlignment="1">
      <alignment vertical="center"/>
    </xf>
    <xf numFmtId="166" fontId="11" fillId="0" borderId="0" xfId="3" applyNumberFormat="1" applyBorder="1" applyAlignment="1">
      <alignment vertical="center"/>
    </xf>
    <xf numFmtId="166" fontId="11" fillId="0" borderId="0" xfId="3" applyNumberFormat="1" applyBorder="1" applyAlignment="1">
      <alignment horizontal="right" vertical="center"/>
    </xf>
    <xf numFmtId="0" fontId="0" fillId="0" borderId="1" xfId="2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5" xfId="2" applyFont="1" applyBorder="1" applyAlignment="1">
      <alignment horizontal="center"/>
    </xf>
    <xf numFmtId="0" fontId="0" fillId="0" borderId="0" xfId="0" applyFont="1" applyAlignment="1">
      <alignment horizontal="right"/>
    </xf>
    <xf numFmtId="0" fontId="8" fillId="0" borderId="0" xfId="1" applyFont="1" applyAlignment="1">
      <alignment horizontal="center"/>
    </xf>
    <xf numFmtId="0" fontId="11" fillId="0" borderId="0" xfId="3" applyAlignment="1">
      <alignment vertical="top"/>
    </xf>
    <xf numFmtId="0" fontId="2" fillId="0" borderId="0" xfId="3" applyFont="1" applyAlignment="1"/>
    <xf numFmtId="0" fontId="11" fillId="0" borderId="0" xfId="3" applyAlignment="1"/>
    <xf numFmtId="0" fontId="5" fillId="0" borderId="25" xfId="1" applyBorder="1" applyAlignment="1"/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7" fillId="0" borderId="0" xfId="0" applyFont="1" applyBorder="1" applyAlignment="1">
      <alignment horizontal="center"/>
    </xf>
    <xf numFmtId="0" fontId="0" fillId="0" borderId="12" xfId="2" applyFont="1" applyFill="1" applyBorder="1"/>
    <xf numFmtId="0" fontId="0" fillId="0" borderId="7" xfId="2" applyFont="1" applyFill="1" applyBorder="1"/>
    <xf numFmtId="0" fontId="0" fillId="0" borderId="1" xfId="2" applyFont="1" applyFill="1" applyBorder="1" applyAlignment="1">
      <alignment vertical="top"/>
    </xf>
    <xf numFmtId="49" fontId="4" fillId="0" borderId="1" xfId="2" applyNumberFormat="1" applyFont="1" applyBorder="1" applyAlignment="1">
      <alignment horizontal="center" vertical="top" wrapText="1"/>
    </xf>
    <xf numFmtId="0" fontId="3" fillId="0" borderId="16" xfId="2" applyFont="1" applyBorder="1" applyAlignment="1">
      <alignment horizontal="center" vertical="top" wrapText="1"/>
    </xf>
    <xf numFmtId="0" fontId="9" fillId="0" borderId="16" xfId="2" applyFont="1" applyBorder="1" applyAlignment="1">
      <alignment horizontal="center" vertical="top" wrapText="1"/>
    </xf>
    <xf numFmtId="0" fontId="5" fillId="0" borderId="16" xfId="1" applyBorder="1" applyAlignment="1">
      <alignment vertical="top"/>
    </xf>
    <xf numFmtId="0" fontId="5" fillId="0" borderId="14" xfId="1" applyBorder="1" applyAlignment="1">
      <alignment horizontal="center" vertical="top"/>
    </xf>
    <xf numFmtId="0" fontId="0" fillId="0" borderId="7" xfId="2" applyFont="1" applyFill="1" applyBorder="1" applyAlignment="1">
      <alignment vertical="top"/>
    </xf>
    <xf numFmtId="49" fontId="4" fillId="0" borderId="7" xfId="2" applyNumberFormat="1" applyFont="1" applyBorder="1" applyAlignment="1">
      <alignment horizontal="center" vertical="top" wrapText="1"/>
    </xf>
    <xf numFmtId="0" fontId="1" fillId="0" borderId="5" xfId="2" applyFont="1" applyBorder="1" applyAlignment="1">
      <alignment horizontal="center" vertical="top"/>
    </xf>
    <xf numFmtId="0" fontId="1" fillId="0" borderId="5" xfId="2" applyBorder="1" applyAlignment="1">
      <alignment vertical="top"/>
    </xf>
    <xf numFmtId="0" fontId="1" fillId="0" borderId="14" xfId="2" applyBorder="1" applyAlignment="1">
      <alignment horizontal="center" vertical="top"/>
    </xf>
    <xf numFmtId="0" fontId="1" fillId="0" borderId="1" xfId="2" applyFont="1" applyFill="1" applyBorder="1" applyAlignment="1">
      <alignment vertical="top"/>
    </xf>
    <xf numFmtId="0" fontId="1" fillId="0" borderId="16" xfId="2" applyFont="1" applyBorder="1" applyAlignment="1">
      <alignment horizontal="center" vertical="top"/>
    </xf>
    <xf numFmtId="0" fontId="1" fillId="0" borderId="16" xfId="2" applyBorder="1" applyAlignment="1">
      <alignment horizontal="center" vertical="top"/>
    </xf>
    <xf numFmtId="0" fontId="1" fillId="0" borderId="1" xfId="2" applyBorder="1" applyAlignment="1">
      <alignment vertical="top"/>
    </xf>
    <xf numFmtId="0" fontId="1" fillId="0" borderId="17" xfId="2" applyBorder="1" applyAlignment="1">
      <alignment horizontal="left" vertical="top"/>
    </xf>
    <xf numFmtId="0" fontId="5" fillId="0" borderId="1" xfId="1" applyBorder="1" applyAlignment="1">
      <alignment vertical="top"/>
    </xf>
    <xf numFmtId="0" fontId="5" fillId="0" borderId="18" xfId="1" applyBorder="1" applyAlignment="1">
      <alignment horizontal="center" vertical="top"/>
    </xf>
    <xf numFmtId="0" fontId="1" fillId="0" borderId="1" xfId="2" applyBorder="1" applyAlignment="1">
      <alignment horizontal="center" vertical="top"/>
    </xf>
    <xf numFmtId="0" fontId="1" fillId="0" borderId="1" xfId="2" applyFont="1" applyBorder="1" applyAlignment="1">
      <alignment horizontal="center" vertical="top"/>
    </xf>
    <xf numFmtId="0" fontId="1" fillId="0" borderId="12" xfId="2" applyFont="1" applyFill="1" applyBorder="1" applyAlignment="1">
      <alignment vertical="top"/>
    </xf>
    <xf numFmtId="49" fontId="4" fillId="0" borderId="12" xfId="2" applyNumberFormat="1" applyFont="1" applyBorder="1" applyAlignment="1">
      <alignment horizontal="center" vertical="top" wrapText="1"/>
    </xf>
    <xf numFmtId="0" fontId="1" fillId="0" borderId="12" xfId="2" applyFont="1" applyBorder="1" applyAlignment="1">
      <alignment horizontal="center" vertical="top"/>
    </xf>
    <xf numFmtId="0" fontId="1" fillId="0" borderId="12" xfId="2" applyBorder="1" applyAlignment="1">
      <alignment horizontal="center" vertical="top"/>
    </xf>
    <xf numFmtId="0" fontId="5" fillId="0" borderId="12" xfId="1" applyBorder="1" applyAlignment="1">
      <alignment vertical="top"/>
    </xf>
    <xf numFmtId="0" fontId="5" fillId="0" borderId="13" xfId="1" applyFont="1" applyBorder="1" applyAlignment="1">
      <alignment horizontal="left" vertical="top"/>
    </xf>
    <xf numFmtId="0" fontId="0" fillId="0" borderId="5" xfId="2" applyFont="1" applyBorder="1" applyAlignment="1">
      <alignment horizontal="center" vertical="top"/>
    </xf>
    <xf numFmtId="0" fontId="0" fillId="0" borderId="16" xfId="2" applyFont="1" applyBorder="1" applyAlignment="1">
      <alignment horizontal="center"/>
    </xf>
    <xf numFmtId="0" fontId="0" fillId="0" borderId="1" xfId="2" applyFont="1" applyBorder="1" applyAlignment="1">
      <alignment horizontal="center"/>
    </xf>
    <xf numFmtId="0" fontId="0" fillId="0" borderId="12" xfId="2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1" fillId="0" borderId="5" xfId="2" applyFont="1" applyBorder="1" applyAlignment="1">
      <alignment horizontal="center"/>
    </xf>
    <xf numFmtId="0" fontId="8" fillId="0" borderId="0" xfId="1" applyFont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2" fillId="0" borderId="0" xfId="3" applyFont="1" applyAlignment="1">
      <alignment horizontal="center"/>
    </xf>
    <xf numFmtId="0" fontId="11" fillId="0" borderId="0" xfId="3" applyAlignment="1">
      <alignment horizontal="center"/>
    </xf>
    <xf numFmtId="0" fontId="11" fillId="0" borderId="0" xfId="3" applyAlignment="1">
      <alignment horizontal="center" vertical="top"/>
    </xf>
    <xf numFmtId="0" fontId="0" fillId="0" borderId="0" xfId="0" applyAlignment="1">
      <alignment horizontal="center" vertical="top"/>
    </xf>
    <xf numFmtId="0" fontId="5" fillId="0" borderId="15" xfId="1" applyBorder="1" applyAlignment="1">
      <alignment horizontal="center" vertical="center"/>
    </xf>
    <xf numFmtId="0" fontId="5" fillId="0" borderId="9" xfId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1" fillId="0" borderId="5" xfId="2" applyFont="1" applyBorder="1" applyAlignment="1">
      <alignment horizontal="center"/>
    </xf>
    <xf numFmtId="0" fontId="1" fillId="0" borderId="6" xfId="2" applyBorder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11" fillId="0" borderId="1" xfId="3" applyBorder="1" applyAlignment="1">
      <alignment horizontal="center" vertical="center"/>
    </xf>
    <xf numFmtId="166" fontId="11" fillId="0" borderId="1" xfId="3" applyNumberFormat="1" applyBorder="1" applyAlignment="1">
      <alignment horizontal="center" vertical="center"/>
    </xf>
    <xf numFmtId="0" fontId="11" fillId="0" borderId="0" xfId="3" applyBorder="1" applyAlignment="1">
      <alignment horizontal="center" vertical="center"/>
    </xf>
    <xf numFmtId="166" fontId="11" fillId="0" borderId="21" xfId="3" applyNumberFormat="1" applyBorder="1" applyAlignment="1">
      <alignment horizontal="center" vertical="center"/>
    </xf>
    <xf numFmtId="166" fontId="11" fillId="0" borderId="22" xfId="3" applyNumberFormat="1" applyBorder="1" applyAlignment="1">
      <alignment horizontal="center" vertical="center"/>
    </xf>
    <xf numFmtId="165" fontId="11" fillId="0" borderId="21" xfId="3" applyNumberFormat="1" applyBorder="1" applyAlignment="1">
      <alignment horizontal="center" vertical="center"/>
    </xf>
    <xf numFmtId="165" fontId="11" fillId="0" borderId="22" xfId="3" applyNumberFormat="1" applyBorder="1" applyAlignment="1">
      <alignment horizontal="center" vertical="center"/>
    </xf>
    <xf numFmtId="0" fontId="5" fillId="0" borderId="7" xfId="1" applyBorder="1" applyAlignment="1">
      <alignment horizontal="center"/>
    </xf>
    <xf numFmtId="0" fontId="10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5" fillId="0" borderId="0" xfId="1" applyBorder="1"/>
    <xf numFmtId="0" fontId="5" fillId="0" borderId="6" xfId="1" applyBorder="1" applyAlignment="1">
      <alignment horizontal="center"/>
    </xf>
    <xf numFmtId="0" fontId="0" fillId="0" borderId="5" xfId="2" applyFont="1" applyBorder="1" applyAlignment="1">
      <alignment horizontal="center"/>
    </xf>
    <xf numFmtId="0" fontId="0" fillId="0" borderId="1" xfId="0" applyBorder="1" applyAlignment="1">
      <alignment horizontal="left"/>
    </xf>
    <xf numFmtId="49" fontId="4" fillId="0" borderId="1" xfId="2" applyNumberFormat="1" applyFont="1" applyBorder="1" applyAlignment="1">
      <alignment horizontal="left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/>
  </cellXfs>
  <cellStyles count="63">
    <cellStyle name="20% - Акцент1 2" xfId="4"/>
    <cellStyle name="20% - Акцент1 3" xfId="5"/>
    <cellStyle name="20% - Акцент1 4" xfId="6"/>
    <cellStyle name="20% - Акцент1 5" xfId="7"/>
    <cellStyle name="20% - Акцент1 6" xfId="8"/>
    <cellStyle name="20% - Акцент2 2" xfId="9"/>
    <cellStyle name="20% - Акцент2 3" xfId="10"/>
    <cellStyle name="20% - Акцент2 4" xfId="11"/>
    <cellStyle name="20% - Акцент2 5" xfId="12"/>
    <cellStyle name="20% - Акцент2 6" xfId="13"/>
    <cellStyle name="20% - Акцент3 2" xfId="14"/>
    <cellStyle name="20% - Акцент3 3" xfId="15"/>
    <cellStyle name="20% - Акцент3 4" xfId="16"/>
    <cellStyle name="20% - Акцент3 5" xfId="17"/>
    <cellStyle name="20% - Акцент3 6" xfId="18"/>
    <cellStyle name="20% - Акцент4 2" xfId="19"/>
    <cellStyle name="20% - Акцент4 3" xfId="20"/>
    <cellStyle name="20% - Акцент4 4" xfId="21"/>
    <cellStyle name="20% - Акцент4 5" xfId="22"/>
    <cellStyle name="20% - Акцент4 6" xfId="23"/>
    <cellStyle name="20% - Акцент5 2" xfId="24"/>
    <cellStyle name="20% - Акцент5 3" xfId="25"/>
    <cellStyle name="20% - Акцент6 2" xfId="26"/>
    <cellStyle name="20% - Акцент6 3" xfId="27"/>
    <cellStyle name="40% - Акцент1 2" xfId="28"/>
    <cellStyle name="40% - Акцент1 3" xfId="29"/>
    <cellStyle name="40% - Акцент2 2" xfId="30"/>
    <cellStyle name="40% - Акцент2 3" xfId="31"/>
    <cellStyle name="40% - Акцент3 2" xfId="32"/>
    <cellStyle name="40% - Акцент3 3" xfId="33"/>
    <cellStyle name="40% - Акцент3 4" xfId="34"/>
    <cellStyle name="40% - Акцент3 5" xfId="35"/>
    <cellStyle name="40% - Акцент3 6" xfId="36"/>
    <cellStyle name="40% - Акцент4 2" xfId="37"/>
    <cellStyle name="40% - Акцент4 3" xfId="38"/>
    <cellStyle name="40% - Акцент5 2" xfId="39"/>
    <cellStyle name="40% - Акцент5 3" xfId="40"/>
    <cellStyle name="40% - Акцент6 2" xfId="41"/>
    <cellStyle name="40% - Акцент6 3" xfId="42"/>
    <cellStyle name="60% - Акцент3 2" xfId="43"/>
    <cellStyle name="60% - Акцент3 3" xfId="44"/>
    <cellStyle name="60% - Акцент3 4" xfId="45"/>
    <cellStyle name="60% - Акцент3 5" xfId="46"/>
    <cellStyle name="60% - Акцент4 2" xfId="47"/>
    <cellStyle name="60% - Акцент4 3" xfId="48"/>
    <cellStyle name="60% - Акцент4 4" xfId="49"/>
    <cellStyle name="60% - Акцент4 5" xfId="50"/>
    <cellStyle name="60% - Акцент6 2" xfId="51"/>
    <cellStyle name="60% - Акцент6 3" xfId="52"/>
    <cellStyle name="60% - Акцент6 4" xfId="53"/>
    <cellStyle name="60% - Акцент6 5" xfId="54"/>
    <cellStyle name="Обычный" xfId="0" builtinId="0"/>
    <cellStyle name="Обычный 2" xfId="1"/>
    <cellStyle name="Обычный 2 2" xfId="2"/>
    <cellStyle name="Обычный 3" xfId="3"/>
    <cellStyle name="Обычный 4" xfId="55"/>
    <cellStyle name="Обычный 5" xfId="56"/>
    <cellStyle name="Примечание 2" xfId="57"/>
    <cellStyle name="Примечание 3" xfId="58"/>
    <cellStyle name="Примечание 4" xfId="59"/>
    <cellStyle name="Примечание 5" xfId="60"/>
    <cellStyle name="Примечание 6" xfId="61"/>
    <cellStyle name="Примечание 7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opLeftCell="A22" workbookViewId="0">
      <selection activeCell="J18" sqref="J18"/>
    </sheetView>
  </sheetViews>
  <sheetFormatPr defaultRowHeight="15" x14ac:dyDescent="0.25"/>
  <cols>
    <col min="1" max="1" width="5.85546875" customWidth="1"/>
    <col min="2" max="2" width="8.5703125" customWidth="1"/>
    <col min="3" max="3" width="34.5703125" customWidth="1"/>
    <col min="4" max="4" width="19" style="1" customWidth="1"/>
    <col min="5" max="5" width="13.28515625" style="1" customWidth="1"/>
    <col min="6" max="6" width="12.5703125" customWidth="1"/>
  </cols>
  <sheetData>
    <row r="1" spans="1:8" ht="15.75" x14ac:dyDescent="0.25">
      <c r="A1" s="144" t="s">
        <v>179</v>
      </c>
      <c r="B1" s="144"/>
      <c r="C1" s="144"/>
      <c r="D1" s="144"/>
      <c r="E1" s="144"/>
      <c r="F1" s="144"/>
      <c r="G1" s="144"/>
      <c r="H1" s="97"/>
    </row>
    <row r="2" spans="1:8" x14ac:dyDescent="0.25">
      <c r="A2" s="145" t="s">
        <v>180</v>
      </c>
      <c r="B2" s="145"/>
      <c r="C2" s="145"/>
      <c r="D2" s="145"/>
      <c r="E2" s="145"/>
      <c r="F2" s="145"/>
      <c r="G2" s="145"/>
      <c r="H2" s="98"/>
    </row>
    <row r="3" spans="1:8" x14ac:dyDescent="0.25">
      <c r="A3" s="146" t="s">
        <v>181</v>
      </c>
      <c r="B3" s="146"/>
      <c r="C3" s="146"/>
      <c r="D3" s="146"/>
      <c r="E3" s="146"/>
      <c r="F3" s="146"/>
      <c r="G3" s="146"/>
      <c r="H3" s="96"/>
    </row>
    <row r="4" spans="1:8" x14ac:dyDescent="0.25">
      <c r="A4" t="s">
        <v>0</v>
      </c>
      <c r="F4" s="19"/>
      <c r="G4" s="92" t="s">
        <v>1</v>
      </c>
    </row>
    <row r="5" spans="1:8" x14ac:dyDescent="0.25">
      <c r="A5" s="4" t="s">
        <v>183</v>
      </c>
      <c r="B5" s="4"/>
      <c r="C5" s="4"/>
      <c r="E5" s="18"/>
      <c r="F5" s="4"/>
    </row>
    <row r="6" spans="1:8" ht="30" customHeight="1" x14ac:dyDescent="0.25">
      <c r="A6" s="5" t="s">
        <v>2</v>
      </c>
      <c r="B6" s="5" t="s">
        <v>185</v>
      </c>
      <c r="C6" s="5" t="s">
        <v>3</v>
      </c>
      <c r="D6" s="5" t="s">
        <v>47</v>
      </c>
      <c r="E6" s="100" t="s">
        <v>187</v>
      </c>
      <c r="F6" s="5" t="s">
        <v>4</v>
      </c>
      <c r="G6" s="6" t="s">
        <v>5</v>
      </c>
    </row>
    <row r="7" spans="1:8" x14ac:dyDescent="0.25">
      <c r="A7" s="11">
        <v>1</v>
      </c>
      <c r="B7" s="11">
        <v>431</v>
      </c>
      <c r="C7" s="10" t="s">
        <v>18</v>
      </c>
      <c r="D7" s="7" t="s">
        <v>186</v>
      </c>
      <c r="E7" s="22" t="s">
        <v>8</v>
      </c>
      <c r="F7" s="9">
        <v>7.1412037037037038E-2</v>
      </c>
      <c r="G7" s="22">
        <v>150</v>
      </c>
    </row>
    <row r="8" spans="1:8" x14ac:dyDescent="0.25">
      <c r="A8" s="11">
        <v>2</v>
      </c>
      <c r="B8" s="11">
        <v>400</v>
      </c>
      <c r="C8" s="10" t="s">
        <v>19</v>
      </c>
      <c r="D8" s="7" t="s">
        <v>186</v>
      </c>
      <c r="E8" s="23" t="s">
        <v>20</v>
      </c>
      <c r="F8" s="9">
        <v>7.5486111111111115E-2</v>
      </c>
      <c r="G8" s="22">
        <v>120</v>
      </c>
    </row>
    <row r="9" spans="1:8" x14ac:dyDescent="0.25">
      <c r="A9" s="11">
        <v>3</v>
      </c>
      <c r="B9" s="11">
        <v>432</v>
      </c>
      <c r="C9" s="10" t="s">
        <v>21</v>
      </c>
      <c r="D9" s="7" t="s">
        <v>186</v>
      </c>
      <c r="E9" s="22" t="s">
        <v>8</v>
      </c>
      <c r="F9" s="9">
        <v>7.5659722222222225E-2</v>
      </c>
      <c r="G9" s="22">
        <v>90</v>
      </c>
    </row>
    <row r="10" spans="1:8" x14ac:dyDescent="0.25">
      <c r="A10" s="11">
        <v>4</v>
      </c>
      <c r="B10" s="11">
        <v>433</v>
      </c>
      <c r="C10" s="10" t="s">
        <v>22</v>
      </c>
      <c r="D10" s="7" t="s">
        <v>186</v>
      </c>
      <c r="E10" s="22" t="s">
        <v>8</v>
      </c>
      <c r="F10" s="9">
        <v>7.8067129629629625E-2</v>
      </c>
      <c r="G10" s="22">
        <v>75</v>
      </c>
    </row>
    <row r="11" spans="1:8" x14ac:dyDescent="0.25">
      <c r="A11" s="11">
        <v>5</v>
      </c>
      <c r="B11" s="11">
        <v>417</v>
      </c>
      <c r="C11" s="10" t="s">
        <v>23</v>
      </c>
      <c r="D11" s="12" t="s">
        <v>56</v>
      </c>
      <c r="E11" s="22" t="s">
        <v>8</v>
      </c>
      <c r="F11" s="9">
        <v>8.0578703703703694E-2</v>
      </c>
      <c r="G11" s="22">
        <v>68</v>
      </c>
    </row>
    <row r="12" spans="1:8" x14ac:dyDescent="0.25">
      <c r="A12" s="11">
        <v>6</v>
      </c>
      <c r="B12" s="11">
        <v>418</v>
      </c>
      <c r="C12" s="10" t="s">
        <v>24</v>
      </c>
      <c r="D12" s="12" t="s">
        <v>56</v>
      </c>
      <c r="E12" s="22" t="s">
        <v>8</v>
      </c>
      <c r="F12" s="9">
        <v>8.4537037037037036E-2</v>
      </c>
      <c r="G12" s="22">
        <v>60</v>
      </c>
    </row>
    <row r="13" spans="1:8" x14ac:dyDescent="0.25">
      <c r="A13" s="11">
        <v>7</v>
      </c>
      <c r="B13" s="11">
        <v>437</v>
      </c>
      <c r="C13" s="10" t="s">
        <v>25</v>
      </c>
      <c r="D13" s="12" t="s">
        <v>188</v>
      </c>
      <c r="E13" s="22">
        <v>1</v>
      </c>
      <c r="F13" s="9">
        <v>8.4942129629629617E-2</v>
      </c>
      <c r="G13" s="22">
        <v>54</v>
      </c>
    </row>
    <row r="14" spans="1:8" x14ac:dyDescent="0.25">
      <c r="A14" s="11">
        <v>8</v>
      </c>
      <c r="B14" s="11">
        <v>440</v>
      </c>
      <c r="C14" s="10" t="s">
        <v>26</v>
      </c>
      <c r="D14" s="12" t="s">
        <v>58</v>
      </c>
      <c r="E14" s="7">
        <v>1</v>
      </c>
      <c r="F14" s="9">
        <v>8.7372685185185192E-2</v>
      </c>
      <c r="G14" s="22">
        <v>48</v>
      </c>
    </row>
    <row r="15" spans="1:8" x14ac:dyDescent="0.25">
      <c r="A15" s="11">
        <v>9</v>
      </c>
      <c r="B15" s="11">
        <v>441</v>
      </c>
      <c r="C15" s="10" t="s">
        <v>27</v>
      </c>
      <c r="D15" s="12" t="s">
        <v>58</v>
      </c>
      <c r="E15" s="7">
        <v>1</v>
      </c>
      <c r="F15" s="9">
        <v>8.8379629629629627E-2</v>
      </c>
      <c r="G15" s="22">
        <v>44</v>
      </c>
    </row>
    <row r="16" spans="1:8" x14ac:dyDescent="0.25">
      <c r="A16" s="11">
        <v>10</v>
      </c>
      <c r="B16" s="11">
        <v>419</v>
      </c>
      <c r="C16" s="10" t="s">
        <v>28</v>
      </c>
      <c r="D16" s="12" t="s">
        <v>56</v>
      </c>
      <c r="E16" s="23">
        <v>1</v>
      </c>
      <c r="F16" s="9">
        <v>8.9409722222222224E-2</v>
      </c>
      <c r="G16" s="22">
        <v>39</v>
      </c>
    </row>
    <row r="17" spans="1:7" x14ac:dyDescent="0.25">
      <c r="A17" s="11">
        <v>11</v>
      </c>
      <c r="B17" s="11">
        <v>412</v>
      </c>
      <c r="C17" s="10" t="s">
        <v>29</v>
      </c>
      <c r="D17" s="12" t="s">
        <v>30</v>
      </c>
      <c r="E17" s="23" t="s">
        <v>20</v>
      </c>
      <c r="F17" s="9">
        <v>9.5428240740740744E-2</v>
      </c>
      <c r="G17" s="22">
        <v>36</v>
      </c>
    </row>
    <row r="18" spans="1:7" x14ac:dyDescent="0.25">
      <c r="A18" s="11">
        <v>12</v>
      </c>
      <c r="B18" s="11">
        <v>410</v>
      </c>
      <c r="C18" s="10" t="s">
        <v>31</v>
      </c>
      <c r="D18" s="12" t="s">
        <v>30</v>
      </c>
      <c r="E18" s="23" t="s">
        <v>8</v>
      </c>
      <c r="F18" s="9">
        <v>0.10359953703703705</v>
      </c>
      <c r="G18" s="22">
        <v>33</v>
      </c>
    </row>
    <row r="19" spans="1:7" x14ac:dyDescent="0.25">
      <c r="A19" s="11">
        <v>13</v>
      </c>
      <c r="B19" s="11">
        <v>402</v>
      </c>
      <c r="C19" s="10" t="s">
        <v>32</v>
      </c>
      <c r="D19" s="12" t="s">
        <v>7</v>
      </c>
      <c r="E19" s="7">
        <v>2</v>
      </c>
      <c r="F19" s="9">
        <v>0.10646990740740742</v>
      </c>
      <c r="G19" s="22">
        <v>30</v>
      </c>
    </row>
    <row r="20" spans="1:7" x14ac:dyDescent="0.25">
      <c r="A20" s="11">
        <v>14</v>
      </c>
      <c r="B20" s="11">
        <v>438</v>
      </c>
      <c r="C20" s="10" t="s">
        <v>33</v>
      </c>
      <c r="D20" s="12" t="s">
        <v>188</v>
      </c>
      <c r="E20" s="7">
        <v>1</v>
      </c>
      <c r="F20" s="9">
        <v>0.11170138888888888</v>
      </c>
      <c r="G20" s="22">
        <v>27</v>
      </c>
    </row>
    <row r="21" spans="1:7" x14ac:dyDescent="0.25">
      <c r="A21" s="11">
        <v>15</v>
      </c>
      <c r="B21" s="11">
        <v>442</v>
      </c>
      <c r="C21" s="10" t="s">
        <v>34</v>
      </c>
      <c r="D21" s="12" t="s">
        <v>62</v>
      </c>
      <c r="E21" s="23">
        <v>1</v>
      </c>
      <c r="F21" s="9">
        <v>0.11255787037037036</v>
      </c>
      <c r="G21" s="22">
        <v>34</v>
      </c>
    </row>
    <row r="22" spans="1:7" x14ac:dyDescent="0.25">
      <c r="A22" s="11">
        <v>16</v>
      </c>
      <c r="B22" s="11">
        <v>443</v>
      </c>
      <c r="C22" s="10" t="s">
        <v>35</v>
      </c>
      <c r="D22" s="12" t="s">
        <v>56</v>
      </c>
      <c r="E22" s="23">
        <v>1</v>
      </c>
      <c r="F22" s="9">
        <v>0.11741898148148149</v>
      </c>
      <c r="G22" s="22">
        <v>23</v>
      </c>
    </row>
    <row r="23" spans="1:7" x14ac:dyDescent="0.25">
      <c r="A23" s="11">
        <v>17</v>
      </c>
      <c r="B23" s="11">
        <v>436</v>
      </c>
      <c r="C23" s="10" t="s">
        <v>36</v>
      </c>
      <c r="D23" s="12" t="s">
        <v>188</v>
      </c>
      <c r="E23" s="23" t="s">
        <v>8</v>
      </c>
      <c r="F23" s="9">
        <v>0.12357638888888889</v>
      </c>
      <c r="G23" s="22">
        <v>21</v>
      </c>
    </row>
    <row r="24" spans="1:7" x14ac:dyDescent="0.25">
      <c r="A24" s="11">
        <v>18</v>
      </c>
      <c r="B24" s="11">
        <v>407</v>
      </c>
      <c r="C24" s="10" t="s">
        <v>37</v>
      </c>
      <c r="D24" s="12" t="s">
        <v>7</v>
      </c>
      <c r="E24" s="7">
        <v>2</v>
      </c>
      <c r="F24" s="9">
        <v>0.13090277777777778</v>
      </c>
      <c r="G24" s="22">
        <v>20</v>
      </c>
    </row>
    <row r="25" spans="1:7" x14ac:dyDescent="0.25">
      <c r="A25" s="11">
        <v>19</v>
      </c>
      <c r="B25" s="11">
        <v>439</v>
      </c>
      <c r="C25" s="24" t="s">
        <v>137</v>
      </c>
      <c r="D25" s="12" t="s">
        <v>188</v>
      </c>
      <c r="E25" s="7">
        <v>1</v>
      </c>
      <c r="F25" s="9">
        <v>0.13425925925925927</v>
      </c>
      <c r="G25" s="22">
        <v>18</v>
      </c>
    </row>
    <row r="26" spans="1:7" x14ac:dyDescent="0.25">
      <c r="A26" s="11"/>
      <c r="B26" s="11">
        <v>445</v>
      </c>
      <c r="C26" s="24" t="s">
        <v>39</v>
      </c>
      <c r="D26" s="12" t="s">
        <v>58</v>
      </c>
      <c r="E26" s="23" t="s">
        <v>20</v>
      </c>
      <c r="F26" s="9" t="s">
        <v>40</v>
      </c>
      <c r="G26" s="22"/>
    </row>
    <row r="27" spans="1:7" x14ac:dyDescent="0.25">
      <c r="A27" s="11"/>
      <c r="B27" s="11">
        <v>444</v>
      </c>
      <c r="C27" s="24" t="s">
        <v>41</v>
      </c>
      <c r="D27" s="12" t="s">
        <v>58</v>
      </c>
      <c r="E27" s="7">
        <v>1</v>
      </c>
      <c r="F27" s="9" t="s">
        <v>40</v>
      </c>
      <c r="G27" s="22"/>
    </row>
    <row r="28" spans="1:7" x14ac:dyDescent="0.25">
      <c r="A28" s="11"/>
      <c r="B28" s="11">
        <v>408</v>
      </c>
      <c r="C28" s="8" t="s">
        <v>42</v>
      </c>
      <c r="D28" s="12" t="s">
        <v>7</v>
      </c>
      <c r="E28" s="7">
        <v>2</v>
      </c>
      <c r="F28" s="9" t="s">
        <v>40</v>
      </c>
      <c r="G28" s="22"/>
    </row>
    <row r="29" spans="1:7" x14ac:dyDescent="0.25">
      <c r="A29" s="11"/>
      <c r="B29" s="11">
        <v>409</v>
      </c>
      <c r="C29" s="8" t="s">
        <v>43</v>
      </c>
      <c r="D29" s="12" t="s">
        <v>7</v>
      </c>
      <c r="E29" s="7">
        <v>2</v>
      </c>
      <c r="F29" s="9" t="s">
        <v>40</v>
      </c>
      <c r="G29" s="22"/>
    </row>
    <row r="30" spans="1:7" x14ac:dyDescent="0.25">
      <c r="A30" s="11"/>
      <c r="B30" s="11">
        <v>403</v>
      </c>
      <c r="C30" s="8" t="s">
        <v>44</v>
      </c>
      <c r="D30" s="12" t="s">
        <v>7</v>
      </c>
      <c r="E30" s="7">
        <v>2</v>
      </c>
      <c r="F30" s="9" t="s">
        <v>76</v>
      </c>
      <c r="G30" s="22"/>
    </row>
    <row r="32" spans="1:7" x14ac:dyDescent="0.25">
      <c r="A32" s="13"/>
      <c r="B32" s="13"/>
      <c r="C32" s="3" t="s">
        <v>13</v>
      </c>
      <c r="G32" s="2" t="s">
        <v>14</v>
      </c>
    </row>
    <row r="33" spans="1:7" x14ac:dyDescent="0.25">
      <c r="C33" s="3"/>
      <c r="F33" s="2"/>
      <c r="G33" s="2"/>
    </row>
    <row r="34" spans="1:7" x14ac:dyDescent="0.25">
      <c r="C34" s="3" t="s">
        <v>15</v>
      </c>
      <c r="F34" s="2"/>
      <c r="G34" s="2" t="s">
        <v>16</v>
      </c>
    </row>
    <row r="38" spans="1:7" x14ac:dyDescent="0.25">
      <c r="A38" s="20"/>
      <c r="B38" s="20"/>
      <c r="D38" s="21"/>
      <c r="E38" s="21"/>
    </row>
    <row r="43" spans="1:7" ht="14.25" customHeight="1" x14ac:dyDescent="0.25"/>
    <row r="44" spans="1:7" ht="15.75" customHeight="1" x14ac:dyDescent="0.25"/>
    <row r="45" spans="1:7" ht="15" customHeight="1" x14ac:dyDescent="0.25"/>
    <row r="47" spans="1:7" ht="13.5" customHeight="1" x14ac:dyDescent="0.25"/>
    <row r="48" spans="1:7" ht="14.25" customHeight="1" x14ac:dyDescent="0.25"/>
    <row r="49" customFormat="1" ht="12.75" customHeight="1" x14ac:dyDescent="0.25"/>
    <row r="50" customFormat="1" ht="13.5" customHeight="1" x14ac:dyDescent="0.25"/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scale="84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H43"/>
  <sheetViews>
    <sheetView zoomScaleNormal="100" zoomScaleSheetLayoutView="90" workbookViewId="0">
      <selection activeCell="A5" sqref="A5"/>
    </sheetView>
  </sheetViews>
  <sheetFormatPr defaultRowHeight="15" x14ac:dyDescent="0.25"/>
  <cols>
    <col min="1" max="1" width="5.85546875" style="91" customWidth="1"/>
    <col min="2" max="2" width="8.5703125" style="91" customWidth="1"/>
    <col min="3" max="3" width="34.5703125" customWidth="1"/>
    <col min="4" max="4" width="19" style="91" customWidth="1"/>
    <col min="5" max="5" width="13.28515625" style="91" customWidth="1"/>
    <col min="6" max="6" width="12.5703125" style="91" customWidth="1"/>
    <col min="7" max="7" width="9.140625" style="91"/>
  </cols>
  <sheetData>
    <row r="1" spans="1:8" ht="17.25" customHeight="1" x14ac:dyDescent="0.25">
      <c r="A1" s="144" t="s">
        <v>179</v>
      </c>
      <c r="B1" s="144"/>
      <c r="C1" s="144"/>
      <c r="D1" s="144"/>
      <c r="E1" s="144"/>
      <c r="F1" s="144"/>
      <c r="G1" s="144"/>
      <c r="H1" s="97"/>
    </row>
    <row r="2" spans="1:8" ht="17.25" customHeight="1" x14ac:dyDescent="0.25">
      <c r="A2" s="145" t="s">
        <v>199</v>
      </c>
      <c r="B2" s="145"/>
      <c r="C2" s="145"/>
      <c r="D2" s="145"/>
      <c r="E2" s="145"/>
      <c r="F2" s="145"/>
      <c r="G2" s="145"/>
      <c r="H2" s="98"/>
    </row>
    <row r="3" spans="1:8" ht="17.25" customHeight="1" x14ac:dyDescent="0.25">
      <c r="A3" s="147" t="s">
        <v>182</v>
      </c>
      <c r="B3" s="147"/>
      <c r="C3" s="147"/>
      <c r="D3" s="147"/>
      <c r="E3" s="147"/>
      <c r="F3" s="147"/>
      <c r="G3" s="147"/>
      <c r="H3" s="96"/>
    </row>
    <row r="4" spans="1:8" ht="17.25" customHeight="1" x14ac:dyDescent="0.25">
      <c r="A4" t="s">
        <v>198</v>
      </c>
      <c r="B4"/>
      <c r="E4"/>
      <c r="F4"/>
      <c r="G4" s="138" t="s">
        <v>1</v>
      </c>
    </row>
    <row r="5" spans="1:8" ht="12.75" customHeight="1" x14ac:dyDescent="0.25">
      <c r="A5" s="4" t="s">
        <v>183</v>
      </c>
      <c r="B5" s="3"/>
      <c r="C5" s="3"/>
      <c r="E5" s="4"/>
      <c r="F5" s="4"/>
      <c r="G5"/>
    </row>
    <row r="6" spans="1:8" ht="30" x14ac:dyDescent="0.25">
      <c r="A6" s="5" t="s">
        <v>2</v>
      </c>
      <c r="B6" s="5" t="s">
        <v>185</v>
      </c>
      <c r="C6" s="5" t="s">
        <v>3</v>
      </c>
      <c r="D6" s="5" t="s">
        <v>47</v>
      </c>
      <c r="E6" s="100" t="s">
        <v>191</v>
      </c>
      <c r="F6" s="5" t="s">
        <v>4</v>
      </c>
      <c r="G6" s="6" t="s">
        <v>5</v>
      </c>
    </row>
    <row r="7" spans="1:8" x14ac:dyDescent="0.25">
      <c r="A7" s="11">
        <v>1</v>
      </c>
      <c r="B7" s="11">
        <v>406</v>
      </c>
      <c r="C7" s="10" t="s">
        <v>170</v>
      </c>
      <c r="D7" s="7" t="s">
        <v>7</v>
      </c>
      <c r="E7" s="22" t="s">
        <v>8</v>
      </c>
      <c r="F7" s="9">
        <v>0.23427083333333334</v>
      </c>
      <c r="G7" s="22">
        <v>150</v>
      </c>
    </row>
    <row r="8" spans="1:8" x14ac:dyDescent="0.25">
      <c r="A8" s="11"/>
      <c r="B8" s="11">
        <v>434</v>
      </c>
      <c r="C8" s="10" t="s">
        <v>9</v>
      </c>
      <c r="D8" s="7" t="s">
        <v>53</v>
      </c>
      <c r="E8" s="22">
        <v>1</v>
      </c>
      <c r="F8" s="9" t="s">
        <v>196</v>
      </c>
      <c r="G8" s="22"/>
    </row>
    <row r="9" spans="1:8" s="4" customFormat="1" x14ac:dyDescent="0.25">
      <c r="A9" s="102"/>
      <c r="B9" s="102"/>
      <c r="D9" s="14"/>
      <c r="E9" s="18"/>
      <c r="F9" s="16"/>
      <c r="G9" s="18"/>
    </row>
    <row r="10" spans="1:8" s="4" customFormat="1" x14ac:dyDescent="0.25">
      <c r="A10" s="102"/>
      <c r="B10" s="102"/>
      <c r="C10" s="3" t="s">
        <v>13</v>
      </c>
      <c r="D10" s="91"/>
      <c r="E10"/>
      <c r="F10" s="19"/>
      <c r="G10" s="138" t="s">
        <v>14</v>
      </c>
    </row>
    <row r="11" spans="1:8" s="4" customFormat="1" x14ac:dyDescent="0.25">
      <c r="A11" s="102"/>
      <c r="B11" s="102"/>
      <c r="C11" s="3"/>
      <c r="D11" s="91"/>
      <c r="E11"/>
      <c r="F11"/>
      <c r="G11"/>
    </row>
    <row r="12" spans="1:8" s="4" customFormat="1" x14ac:dyDescent="0.25">
      <c r="A12" s="102"/>
      <c r="B12" s="102"/>
      <c r="C12" s="3" t="s">
        <v>15</v>
      </c>
      <c r="D12" s="91"/>
      <c r="E12"/>
      <c r="F12"/>
      <c r="G12" s="138" t="s">
        <v>16</v>
      </c>
    </row>
    <row r="13" spans="1:8" s="4" customFormat="1" x14ac:dyDescent="0.25">
      <c r="A13" s="102"/>
      <c r="B13" s="102"/>
      <c r="D13" s="14"/>
      <c r="E13" s="103"/>
      <c r="F13" s="16"/>
      <c r="G13" s="18"/>
    </row>
    <row r="14" spans="1:8" s="4" customFormat="1" x14ac:dyDescent="0.25">
      <c r="A14" s="102"/>
      <c r="B14" s="102"/>
      <c r="D14" s="14"/>
      <c r="E14" s="103"/>
      <c r="F14" s="16"/>
      <c r="G14" s="18"/>
    </row>
    <row r="15" spans="1:8" s="4" customFormat="1" x14ac:dyDescent="0.25">
      <c r="A15" s="102"/>
      <c r="B15" s="102"/>
      <c r="D15" s="14"/>
      <c r="E15" s="103"/>
      <c r="F15" s="16"/>
      <c r="G15" s="18"/>
    </row>
    <row r="16" spans="1:8" s="4" customFormat="1" x14ac:dyDescent="0.25">
      <c r="A16" s="102"/>
      <c r="B16" s="102"/>
      <c r="D16" s="14"/>
      <c r="E16" s="15"/>
      <c r="F16" s="16"/>
      <c r="G16" s="18"/>
    </row>
    <row r="17" spans="1:7" s="4" customFormat="1" x14ac:dyDescent="0.25">
      <c r="A17" s="102"/>
      <c r="B17" s="102"/>
      <c r="D17" s="14"/>
      <c r="E17" s="15"/>
      <c r="F17" s="16"/>
      <c r="G17" s="18"/>
    </row>
    <row r="18" spans="1:7" s="4" customFormat="1" x14ac:dyDescent="0.25">
      <c r="A18" s="102"/>
      <c r="B18" s="102"/>
      <c r="D18" s="14"/>
      <c r="E18" s="103"/>
      <c r="F18" s="16"/>
      <c r="G18" s="18"/>
    </row>
    <row r="19" spans="1:7" s="4" customFormat="1" x14ac:dyDescent="0.25">
      <c r="A19" s="102"/>
      <c r="B19" s="102"/>
      <c r="D19" s="14"/>
      <c r="E19" s="103"/>
      <c r="F19" s="16"/>
      <c r="G19" s="18"/>
    </row>
    <row r="20" spans="1:7" s="4" customFormat="1" x14ac:dyDescent="0.25">
      <c r="A20" s="102"/>
      <c r="B20" s="102"/>
      <c r="D20" s="14"/>
      <c r="E20" s="103"/>
      <c r="F20" s="16"/>
      <c r="G20" s="18"/>
    </row>
    <row r="21" spans="1:7" s="4" customFormat="1" x14ac:dyDescent="0.25">
      <c r="A21" s="102"/>
      <c r="B21" s="102"/>
      <c r="D21" s="14"/>
      <c r="E21" s="15"/>
      <c r="F21" s="16"/>
      <c r="G21" s="18"/>
    </row>
    <row r="22" spans="1:7" s="4" customFormat="1" x14ac:dyDescent="0.25">
      <c r="A22" s="102"/>
      <c r="B22" s="102"/>
      <c r="C22" s="104"/>
      <c r="D22" s="14"/>
      <c r="E22" s="15"/>
      <c r="F22" s="16"/>
      <c r="G22" s="18"/>
    </row>
    <row r="23" spans="1:7" s="4" customFormat="1" x14ac:dyDescent="0.25">
      <c r="A23" s="102"/>
      <c r="B23" s="102"/>
      <c r="C23" s="104"/>
      <c r="D23" s="14"/>
      <c r="E23" s="103"/>
      <c r="F23" s="16"/>
      <c r="G23" s="18"/>
    </row>
    <row r="24" spans="1:7" s="4" customFormat="1" x14ac:dyDescent="0.25">
      <c r="A24" s="102"/>
      <c r="B24" s="102"/>
      <c r="C24" s="104"/>
      <c r="D24" s="14"/>
      <c r="E24" s="15"/>
      <c r="F24" s="16"/>
      <c r="G24" s="18"/>
    </row>
    <row r="25" spans="1:7" s="4" customFormat="1" x14ac:dyDescent="0.25">
      <c r="A25" s="102"/>
      <c r="B25" s="102"/>
      <c r="C25" s="3"/>
      <c r="D25" s="14"/>
      <c r="E25" s="15"/>
      <c r="F25" s="16"/>
      <c r="G25" s="18"/>
    </row>
    <row r="26" spans="1:7" s="4" customFormat="1" x14ac:dyDescent="0.25">
      <c r="A26" s="102"/>
      <c r="B26" s="102"/>
      <c r="C26" s="3"/>
      <c r="D26" s="14"/>
      <c r="E26" s="15"/>
      <c r="F26" s="16"/>
      <c r="G26" s="18"/>
    </row>
    <row r="27" spans="1:7" s="4" customFormat="1" x14ac:dyDescent="0.25">
      <c r="A27" s="102"/>
      <c r="B27" s="102"/>
      <c r="C27" s="3"/>
      <c r="D27" s="14"/>
      <c r="E27" s="15"/>
      <c r="F27" s="16"/>
      <c r="G27" s="18"/>
    </row>
    <row r="28" spans="1:7" s="4" customFormat="1" x14ac:dyDescent="0.25">
      <c r="A28" s="18"/>
      <c r="B28" s="18"/>
      <c r="D28" s="18"/>
      <c r="E28" s="18"/>
      <c r="F28" s="18"/>
      <c r="G28" s="18"/>
    </row>
    <row r="29" spans="1:7" s="4" customFormat="1" x14ac:dyDescent="0.25">
      <c r="A29" s="102"/>
      <c r="B29" s="102"/>
      <c r="C29" s="3"/>
      <c r="D29" s="18"/>
      <c r="E29" s="18"/>
      <c r="F29" s="18"/>
      <c r="G29" s="18"/>
    </row>
    <row r="30" spans="1:7" s="4" customFormat="1" ht="15" customHeight="1" x14ac:dyDescent="0.25">
      <c r="A30" s="18"/>
      <c r="B30" s="18"/>
      <c r="C30" s="3"/>
      <c r="D30" s="18"/>
      <c r="E30" s="18"/>
      <c r="F30" s="18"/>
      <c r="G30" s="18"/>
    </row>
    <row r="31" spans="1:7" s="4" customFormat="1" ht="15" customHeight="1" x14ac:dyDescent="0.25">
      <c r="A31" s="18"/>
      <c r="B31" s="18"/>
      <c r="C31" s="3"/>
      <c r="D31" s="18"/>
      <c r="E31" s="18"/>
      <c r="F31" s="18"/>
      <c r="G31" s="18"/>
    </row>
    <row r="32" spans="1:7" s="4" customFormat="1" ht="15" customHeight="1" x14ac:dyDescent="0.25">
      <c r="A32" s="18"/>
      <c r="B32" s="18"/>
      <c r="D32" s="18"/>
      <c r="E32" s="18"/>
      <c r="F32" s="18"/>
      <c r="G32" s="18"/>
    </row>
    <row r="33" spans="1:7" s="4" customFormat="1" ht="15" customHeight="1" x14ac:dyDescent="0.25">
      <c r="A33" s="18"/>
      <c r="B33" s="18"/>
      <c r="D33" s="18"/>
      <c r="E33" s="18"/>
      <c r="F33" s="18"/>
      <c r="G33" s="18"/>
    </row>
    <row r="34" spans="1:7" s="4" customFormat="1" ht="15" customHeight="1" x14ac:dyDescent="0.25">
      <c r="A34" s="18"/>
      <c r="B34" s="18"/>
      <c r="D34" s="18"/>
      <c r="E34" s="18"/>
      <c r="F34" s="18"/>
      <c r="G34" s="18"/>
    </row>
    <row r="35" spans="1:7" s="4" customFormat="1" ht="15" customHeight="1" x14ac:dyDescent="0.25">
      <c r="A35" s="105"/>
      <c r="B35" s="105"/>
      <c r="D35" s="105"/>
      <c r="E35" s="105"/>
      <c r="F35" s="18"/>
      <c r="G35" s="18"/>
    </row>
    <row r="36" spans="1:7" s="4" customFormat="1" ht="15" customHeight="1" x14ac:dyDescent="0.25">
      <c r="A36" s="18"/>
      <c r="B36" s="18"/>
      <c r="D36" s="18"/>
      <c r="E36" s="18"/>
      <c r="F36" s="18"/>
      <c r="G36" s="18"/>
    </row>
    <row r="37" spans="1:7" s="4" customFormat="1" ht="15" customHeight="1" x14ac:dyDescent="0.25">
      <c r="A37" s="18"/>
      <c r="B37" s="18"/>
      <c r="D37" s="18"/>
      <c r="E37" s="18"/>
      <c r="F37" s="18"/>
      <c r="G37" s="18"/>
    </row>
    <row r="39" spans="1:7" ht="15" customHeight="1" x14ac:dyDescent="0.25">
      <c r="C39" s="3"/>
      <c r="E39"/>
      <c r="F39" s="19"/>
      <c r="G39" s="138"/>
    </row>
    <row r="40" spans="1:7" ht="15" customHeight="1" x14ac:dyDescent="0.25">
      <c r="C40" s="3"/>
      <c r="E40"/>
      <c r="F40"/>
      <c r="G40"/>
    </row>
    <row r="41" spans="1:7" ht="15" customHeight="1" x14ac:dyDescent="0.25">
      <c r="C41" s="3"/>
      <c r="E41"/>
      <c r="F41"/>
      <c r="G41" s="138"/>
    </row>
    <row r="42" spans="1:7" ht="15" customHeight="1" x14ac:dyDescent="0.25"/>
    <row r="43" spans="1:7" ht="15" customHeight="1" x14ac:dyDescent="0.25">
      <c r="E43"/>
    </row>
  </sheetData>
  <mergeCells count="3">
    <mergeCell ref="A1:G1"/>
    <mergeCell ref="A2:G2"/>
    <mergeCell ref="A3:G3"/>
  </mergeCells>
  <printOptions horizontalCentered="1"/>
  <pageMargins left="0.19685039370078741" right="0.19685039370078741" top="0.39370078740157483" bottom="1.8503937007874016" header="0.19685039370078741" footer="0.19685039370078741"/>
  <pageSetup paperSize="9" scale="97" fitToHeight="0" orientation="portrait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H21"/>
  <sheetViews>
    <sheetView zoomScaleNormal="100" zoomScaleSheetLayoutView="90" workbookViewId="0">
      <selection activeCell="E24" sqref="E24"/>
    </sheetView>
  </sheetViews>
  <sheetFormatPr defaultRowHeight="15" x14ac:dyDescent="0.25"/>
  <cols>
    <col min="1" max="1" width="5.85546875" style="91" customWidth="1"/>
    <col min="2" max="2" width="8.5703125" style="91" customWidth="1"/>
    <col min="3" max="3" width="34.5703125" customWidth="1"/>
    <col min="4" max="4" width="19" style="91" customWidth="1"/>
    <col min="5" max="5" width="13.28515625" style="91" customWidth="1"/>
    <col min="6" max="6" width="12.5703125" style="91" customWidth="1"/>
    <col min="7" max="7" width="9.140625" style="91"/>
  </cols>
  <sheetData>
    <row r="1" spans="1:8" ht="15.75" x14ac:dyDescent="0.25">
      <c r="A1" s="144" t="s">
        <v>179</v>
      </c>
      <c r="B1" s="144"/>
      <c r="C1" s="144"/>
      <c r="D1" s="144"/>
      <c r="E1" s="144"/>
      <c r="F1" s="144"/>
      <c r="G1" s="144"/>
      <c r="H1" s="97"/>
    </row>
    <row r="2" spans="1:8" x14ac:dyDescent="0.25">
      <c r="A2" s="145" t="s">
        <v>197</v>
      </c>
      <c r="B2" s="145"/>
      <c r="C2" s="145"/>
      <c r="D2" s="145"/>
      <c r="E2" s="145"/>
      <c r="F2" s="145"/>
      <c r="G2" s="145"/>
      <c r="H2" s="98"/>
    </row>
    <row r="3" spans="1:8" x14ac:dyDescent="0.25">
      <c r="A3" s="147" t="s">
        <v>181</v>
      </c>
      <c r="B3" s="147"/>
      <c r="C3" s="147"/>
      <c r="D3" s="147"/>
      <c r="E3" s="147"/>
      <c r="F3" s="147"/>
      <c r="G3" s="147"/>
      <c r="H3" s="96"/>
    </row>
    <row r="4" spans="1:8" x14ac:dyDescent="0.25">
      <c r="A4" t="s">
        <v>198</v>
      </c>
      <c r="B4"/>
      <c r="E4"/>
      <c r="F4"/>
      <c r="G4" s="138" t="s">
        <v>1</v>
      </c>
    </row>
    <row r="5" spans="1:8" x14ac:dyDescent="0.25">
      <c r="A5" s="4" t="s">
        <v>183</v>
      </c>
      <c r="B5" s="3"/>
      <c r="C5" s="3"/>
      <c r="E5" s="4"/>
      <c r="F5" s="4"/>
      <c r="G5"/>
    </row>
    <row r="6" spans="1:8" ht="30.75" customHeight="1" x14ac:dyDescent="0.25">
      <c r="A6" s="5" t="s">
        <v>2</v>
      </c>
      <c r="B6" s="5" t="s">
        <v>185</v>
      </c>
      <c r="C6" s="5" t="s">
        <v>3</v>
      </c>
      <c r="D6" s="5" t="s">
        <v>47</v>
      </c>
      <c r="E6" s="100" t="s">
        <v>191</v>
      </c>
      <c r="F6" s="5" t="s">
        <v>4</v>
      </c>
      <c r="G6" s="6" t="s">
        <v>5</v>
      </c>
    </row>
    <row r="7" spans="1:8" x14ac:dyDescent="0.25">
      <c r="A7" s="11">
        <v>1</v>
      </c>
      <c r="B7" s="11">
        <v>433</v>
      </c>
      <c r="C7" s="10" t="s">
        <v>22</v>
      </c>
      <c r="D7" s="7" t="s">
        <v>186</v>
      </c>
      <c r="E7" s="22" t="s">
        <v>8</v>
      </c>
      <c r="F7" s="9">
        <v>0.12733796296296296</v>
      </c>
      <c r="G7" s="22">
        <v>75</v>
      </c>
    </row>
    <row r="8" spans="1:8" x14ac:dyDescent="0.25">
      <c r="A8" s="11">
        <v>2</v>
      </c>
      <c r="B8" s="11">
        <v>442</v>
      </c>
      <c r="C8" s="10" t="s">
        <v>34</v>
      </c>
      <c r="D8" s="12" t="s">
        <v>62</v>
      </c>
      <c r="E8" s="23">
        <v>1</v>
      </c>
      <c r="F8" s="142">
        <v>0.16240740740740739</v>
      </c>
      <c r="G8" s="22">
        <v>60</v>
      </c>
    </row>
    <row r="9" spans="1:8" x14ac:dyDescent="0.25">
      <c r="A9" s="11">
        <v>3</v>
      </c>
      <c r="B9" s="11">
        <v>412</v>
      </c>
      <c r="C9" s="10" t="s">
        <v>127</v>
      </c>
      <c r="D9" s="12" t="s">
        <v>128</v>
      </c>
      <c r="E9" s="7" t="s">
        <v>20</v>
      </c>
      <c r="F9" s="142">
        <v>0.1758912037037037</v>
      </c>
      <c r="G9" s="22">
        <v>45</v>
      </c>
    </row>
    <row r="10" spans="1:8" x14ac:dyDescent="0.25">
      <c r="A10" s="11">
        <v>4</v>
      </c>
      <c r="B10" s="22">
        <v>183</v>
      </c>
      <c r="C10" s="8" t="s">
        <v>154</v>
      </c>
      <c r="D10" s="22" t="s">
        <v>144</v>
      </c>
      <c r="E10" s="22">
        <v>3</v>
      </c>
      <c r="F10" s="143">
        <v>0.18379629629629629</v>
      </c>
      <c r="G10" s="22">
        <v>38</v>
      </c>
    </row>
    <row r="11" spans="1:8" x14ac:dyDescent="0.25">
      <c r="A11" s="11">
        <v>5</v>
      </c>
      <c r="B11" s="11">
        <v>186</v>
      </c>
      <c r="C11" s="8" t="s">
        <v>142</v>
      </c>
      <c r="D11" s="12" t="s">
        <v>144</v>
      </c>
      <c r="E11" s="7">
        <v>3</v>
      </c>
      <c r="F11" s="142">
        <v>0.18385416666666665</v>
      </c>
      <c r="G11" s="22">
        <v>34</v>
      </c>
    </row>
    <row r="12" spans="1:8" x14ac:dyDescent="0.25">
      <c r="A12" s="11">
        <v>6</v>
      </c>
      <c r="B12" s="22">
        <v>187</v>
      </c>
      <c r="C12" s="8" t="s">
        <v>156</v>
      </c>
      <c r="D12" s="22" t="s">
        <v>144</v>
      </c>
      <c r="E12" s="22">
        <v>3</v>
      </c>
      <c r="F12" s="143">
        <v>0.22212962962962962</v>
      </c>
      <c r="G12" s="22">
        <v>30</v>
      </c>
    </row>
    <row r="13" spans="1:8" x14ac:dyDescent="0.25">
      <c r="A13" s="11">
        <v>7</v>
      </c>
      <c r="B13" s="11">
        <v>185</v>
      </c>
      <c r="C13" s="8" t="s">
        <v>152</v>
      </c>
      <c r="D13" s="22" t="s">
        <v>144</v>
      </c>
      <c r="E13" s="22">
        <v>3</v>
      </c>
      <c r="F13" s="143">
        <v>0.22734953703703703</v>
      </c>
      <c r="G13" s="22">
        <v>27</v>
      </c>
    </row>
    <row r="14" spans="1:8" x14ac:dyDescent="0.25">
      <c r="A14" s="11">
        <v>8</v>
      </c>
      <c r="B14" s="22">
        <v>184</v>
      </c>
      <c r="C14" s="10" t="s">
        <v>158</v>
      </c>
      <c r="D14" s="22" t="s">
        <v>144</v>
      </c>
      <c r="E14" s="22" t="s">
        <v>20</v>
      </c>
      <c r="F14" s="143">
        <v>0.23518518518518519</v>
      </c>
      <c r="G14" s="22">
        <v>24</v>
      </c>
    </row>
    <row r="15" spans="1:8" x14ac:dyDescent="0.25">
      <c r="A15" s="11">
        <v>9</v>
      </c>
      <c r="B15" s="22">
        <v>403</v>
      </c>
      <c r="C15" s="10" t="s">
        <v>165</v>
      </c>
      <c r="D15" s="22" t="s">
        <v>7</v>
      </c>
      <c r="E15" s="22">
        <v>2</v>
      </c>
      <c r="F15" s="143">
        <v>0.24557870370370369</v>
      </c>
      <c r="G15" s="22">
        <v>22</v>
      </c>
    </row>
    <row r="17" spans="3:7" x14ac:dyDescent="0.25">
      <c r="C17" s="3" t="s">
        <v>13</v>
      </c>
      <c r="E17"/>
      <c r="F17" s="19"/>
      <c r="G17" s="138" t="s">
        <v>14</v>
      </c>
    </row>
    <row r="18" spans="3:7" ht="14.25" customHeight="1" x14ac:dyDescent="0.25">
      <c r="C18" s="3"/>
      <c r="E18"/>
      <c r="F18"/>
      <c r="G18"/>
    </row>
    <row r="19" spans="3:7" ht="15.75" customHeight="1" x14ac:dyDescent="0.25">
      <c r="C19" s="3" t="s">
        <v>15</v>
      </c>
      <c r="E19"/>
      <c r="F19"/>
      <c r="G19" s="138" t="s">
        <v>16</v>
      </c>
    </row>
    <row r="20" spans="3:7" ht="15" customHeight="1" x14ac:dyDescent="0.25"/>
    <row r="21" spans="3:7" x14ac:dyDescent="0.25">
      <c r="E21"/>
    </row>
  </sheetData>
  <sortState ref="B7:G15">
    <sortCondition ref="F7:F15"/>
  </sortState>
  <mergeCells count="3">
    <mergeCell ref="A1:G1"/>
    <mergeCell ref="A2:G2"/>
    <mergeCell ref="A3:G3"/>
  </mergeCells>
  <printOptions horizontalCentered="1"/>
  <pageMargins left="0.19685039370078741" right="0.19685039370078741" top="0.39370078740157483" bottom="1.8503937007874016" header="0.19685039370078741" footer="0.19685039370078741"/>
  <pageSetup paperSize="9" scale="97" fitToHeight="0" orientation="portrait" r:id="rId1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H13"/>
  <sheetViews>
    <sheetView zoomScaleNormal="100" zoomScaleSheetLayoutView="90" workbookViewId="0">
      <selection activeCell="M8" sqref="M8"/>
    </sheetView>
  </sheetViews>
  <sheetFormatPr defaultRowHeight="15" x14ac:dyDescent="0.25"/>
  <cols>
    <col min="1" max="1" width="5.85546875" style="91" customWidth="1"/>
    <col min="2" max="2" width="8.5703125" style="91" customWidth="1"/>
    <col min="3" max="3" width="34.5703125" customWidth="1"/>
    <col min="4" max="4" width="19" style="91" customWidth="1"/>
    <col min="5" max="5" width="13.28515625" style="91" customWidth="1"/>
    <col min="6" max="6" width="12.5703125" style="91" customWidth="1"/>
    <col min="7" max="7" width="9.140625" style="91"/>
  </cols>
  <sheetData>
    <row r="1" spans="1:8" ht="15.75" x14ac:dyDescent="0.25">
      <c r="A1" s="144" t="s">
        <v>179</v>
      </c>
      <c r="B1" s="144"/>
      <c r="C1" s="144"/>
      <c r="D1" s="144"/>
      <c r="E1" s="144"/>
      <c r="F1" s="144"/>
      <c r="G1" s="144"/>
      <c r="H1" s="97"/>
    </row>
    <row r="2" spans="1:8" x14ac:dyDescent="0.25">
      <c r="A2" s="145" t="s">
        <v>197</v>
      </c>
      <c r="B2" s="145"/>
      <c r="C2" s="145"/>
      <c r="D2" s="145"/>
      <c r="E2" s="145"/>
      <c r="F2" s="145"/>
      <c r="G2" s="145"/>
      <c r="H2" s="98"/>
    </row>
    <row r="3" spans="1:8" x14ac:dyDescent="0.25">
      <c r="A3" s="147" t="s">
        <v>182</v>
      </c>
      <c r="B3" s="147"/>
      <c r="C3" s="147"/>
      <c r="D3" s="147"/>
      <c r="E3" s="147"/>
      <c r="F3" s="147"/>
      <c r="G3" s="147"/>
      <c r="H3" s="96"/>
    </row>
    <row r="4" spans="1:8" x14ac:dyDescent="0.25">
      <c r="A4" t="s">
        <v>198</v>
      </c>
      <c r="B4"/>
      <c r="E4"/>
      <c r="F4"/>
      <c r="G4" s="139" t="s">
        <v>1</v>
      </c>
    </row>
    <row r="5" spans="1:8" x14ac:dyDescent="0.25">
      <c r="A5" s="4" t="s">
        <v>183</v>
      </c>
      <c r="B5" s="3"/>
      <c r="C5" s="3"/>
      <c r="E5" s="4"/>
      <c r="F5" s="4"/>
      <c r="G5"/>
    </row>
    <row r="6" spans="1:8" ht="30.75" customHeight="1" x14ac:dyDescent="0.25">
      <c r="A6" s="5" t="s">
        <v>2</v>
      </c>
      <c r="B6" s="5" t="s">
        <v>185</v>
      </c>
      <c r="C6" s="5" t="s">
        <v>3</v>
      </c>
      <c r="D6" s="5" t="s">
        <v>47</v>
      </c>
      <c r="E6" s="100" t="s">
        <v>191</v>
      </c>
      <c r="F6" s="5" t="s">
        <v>4</v>
      </c>
      <c r="G6" s="6" t="s">
        <v>5</v>
      </c>
    </row>
    <row r="7" spans="1:8" x14ac:dyDescent="0.25">
      <c r="A7" s="11">
        <v>1</v>
      </c>
      <c r="B7" s="11">
        <v>404</v>
      </c>
      <c r="C7" s="10" t="s">
        <v>175</v>
      </c>
      <c r="D7" s="7" t="s">
        <v>7</v>
      </c>
      <c r="E7" s="22">
        <v>2</v>
      </c>
      <c r="F7" s="9">
        <v>0.25081018518518522</v>
      </c>
      <c r="G7" s="22">
        <v>75</v>
      </c>
    </row>
    <row r="9" spans="1:8" x14ac:dyDescent="0.25">
      <c r="C9" s="3" t="s">
        <v>13</v>
      </c>
      <c r="E9"/>
      <c r="F9" s="19"/>
      <c r="G9" s="139" t="s">
        <v>14</v>
      </c>
    </row>
    <row r="10" spans="1:8" ht="14.25" customHeight="1" x14ac:dyDescent="0.25">
      <c r="C10" s="3"/>
      <c r="E10"/>
      <c r="F10"/>
      <c r="G10"/>
    </row>
    <row r="11" spans="1:8" ht="15.75" customHeight="1" x14ac:dyDescent="0.25">
      <c r="C11" s="3" t="s">
        <v>15</v>
      </c>
      <c r="E11"/>
      <c r="F11"/>
      <c r="G11" s="139" t="s">
        <v>16</v>
      </c>
    </row>
    <row r="12" spans="1:8" ht="15" customHeight="1" x14ac:dyDescent="0.25"/>
    <row r="13" spans="1:8" x14ac:dyDescent="0.25">
      <c r="E13"/>
    </row>
  </sheetData>
  <mergeCells count="3">
    <mergeCell ref="A1:G1"/>
    <mergeCell ref="A2:G2"/>
    <mergeCell ref="A3:G3"/>
  </mergeCells>
  <printOptions horizontalCentered="1"/>
  <pageMargins left="0.19685039370078741" right="0.19685039370078741" top="0.39370078740157483" bottom="1.8503937007874016" header="0.19685039370078741" footer="0.19685039370078741"/>
  <pageSetup paperSize="9" scale="97" fitToHeight="0" orientation="portrait" r:id="rId1"/>
  <headerFooter scaleWithDoc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opLeftCell="A31" zoomScaleNormal="100" workbookViewId="0">
      <selection activeCell="M47" sqref="M47:N47"/>
    </sheetView>
  </sheetViews>
  <sheetFormatPr defaultRowHeight="15" x14ac:dyDescent="0.25"/>
  <cols>
    <col min="1" max="1" width="6.28515625" style="25" customWidth="1"/>
    <col min="2" max="2" width="32.140625" style="60" customWidth="1"/>
    <col min="3" max="3" width="9.5703125" style="58" customWidth="1"/>
    <col min="4" max="4" width="7.28515625" style="58" customWidth="1"/>
    <col min="5" max="7" width="7.5703125" style="58" customWidth="1"/>
    <col min="8" max="8" width="10" style="25" customWidth="1"/>
    <col min="9" max="9" width="13.140625" style="61" customWidth="1"/>
    <col min="10" max="16384" width="9.140625" style="25"/>
  </cols>
  <sheetData>
    <row r="1" spans="1:9" ht="15.75" x14ac:dyDescent="0.25">
      <c r="A1" s="144" t="s">
        <v>179</v>
      </c>
      <c r="B1" s="144"/>
      <c r="C1" s="144"/>
      <c r="D1" s="144"/>
      <c r="E1" s="144"/>
      <c r="F1" s="144"/>
      <c r="G1" s="144"/>
      <c r="H1" s="144"/>
      <c r="I1" s="144"/>
    </row>
    <row r="2" spans="1:9" x14ac:dyDescent="0.25">
      <c r="A2" s="145" t="s">
        <v>200</v>
      </c>
      <c r="B2" s="145"/>
      <c r="C2" s="145"/>
      <c r="D2" s="145"/>
      <c r="E2" s="145"/>
      <c r="F2" s="145"/>
      <c r="G2" s="145"/>
      <c r="H2" s="145"/>
      <c r="I2" s="145"/>
    </row>
    <row r="3" spans="1:9" x14ac:dyDescent="0.2">
      <c r="A3" s="147" t="s">
        <v>184</v>
      </c>
      <c r="B3" s="147"/>
      <c r="C3" s="147"/>
      <c r="D3" s="147"/>
      <c r="E3" s="147"/>
      <c r="F3" s="147"/>
      <c r="G3" s="147"/>
      <c r="H3" s="147"/>
      <c r="I3" s="147"/>
    </row>
    <row r="4" spans="1:9" ht="20.25" x14ac:dyDescent="0.3">
      <c r="A4" t="s">
        <v>198</v>
      </c>
      <c r="B4"/>
      <c r="C4"/>
      <c r="D4" s="91"/>
      <c r="E4" s="25"/>
      <c r="F4" s="25"/>
      <c r="G4" s="141"/>
      <c r="I4" s="139" t="s">
        <v>1</v>
      </c>
    </row>
    <row r="5" spans="1:9" ht="15.75" thickBot="1" x14ac:dyDescent="0.3">
      <c r="A5" s="4" t="s">
        <v>183</v>
      </c>
      <c r="B5" s="99"/>
      <c r="C5" s="99"/>
      <c r="D5" s="99"/>
      <c r="E5" s="99"/>
      <c r="F5" s="99"/>
      <c r="G5" s="99"/>
      <c r="H5" s="99"/>
      <c r="I5" s="99"/>
    </row>
    <row r="6" spans="1:9" ht="15" customHeight="1" x14ac:dyDescent="0.25">
      <c r="A6" s="152" t="s">
        <v>2</v>
      </c>
      <c r="B6" s="153" t="s">
        <v>3</v>
      </c>
      <c r="C6" s="153" t="s">
        <v>47</v>
      </c>
      <c r="D6" s="153" t="s">
        <v>48</v>
      </c>
      <c r="E6" s="155" t="s">
        <v>49</v>
      </c>
      <c r="F6" s="175" t="s">
        <v>201</v>
      </c>
      <c r="G6" s="158"/>
      <c r="H6" s="159" t="s">
        <v>51</v>
      </c>
      <c r="I6" s="161" t="s">
        <v>52</v>
      </c>
    </row>
    <row r="7" spans="1:9" ht="21" customHeight="1" thickBot="1" x14ac:dyDescent="0.25">
      <c r="A7" s="149"/>
      <c r="B7" s="154"/>
      <c r="C7" s="154"/>
      <c r="D7" s="154"/>
      <c r="E7" s="156"/>
      <c r="F7" s="27" t="s">
        <v>2</v>
      </c>
      <c r="G7" s="27" t="s">
        <v>17</v>
      </c>
      <c r="H7" s="160"/>
      <c r="I7" s="162"/>
    </row>
    <row r="8" spans="1:9" ht="15.75" thickBot="1" x14ac:dyDescent="0.3">
      <c r="A8" s="150">
        <v>1</v>
      </c>
      <c r="B8" s="28" t="s">
        <v>9</v>
      </c>
      <c r="C8" s="29" t="s">
        <v>53</v>
      </c>
      <c r="D8" s="30">
        <v>1</v>
      </c>
      <c r="E8" s="30" t="s">
        <v>54</v>
      </c>
      <c r="F8" s="140"/>
      <c r="G8" s="140"/>
      <c r="H8" s="32"/>
      <c r="I8" s="33">
        <f>SUM(H8:H13)</f>
        <v>345</v>
      </c>
    </row>
    <row r="9" spans="1:9" x14ac:dyDescent="0.25">
      <c r="A9" s="148"/>
      <c r="B9" s="90"/>
      <c r="C9" s="35"/>
      <c r="D9" s="36"/>
      <c r="E9" s="36"/>
      <c r="F9" s="37"/>
      <c r="G9" s="37"/>
      <c r="H9" s="38">
        <f>SUM(G8:G9)</f>
        <v>0</v>
      </c>
      <c r="I9" s="39" t="s">
        <v>54</v>
      </c>
    </row>
    <row r="10" spans="1:9" x14ac:dyDescent="0.25">
      <c r="A10" s="148"/>
      <c r="B10" s="40" t="s">
        <v>21</v>
      </c>
      <c r="C10" s="35" t="s">
        <v>53</v>
      </c>
      <c r="D10" s="41" t="s">
        <v>8</v>
      </c>
      <c r="E10" s="42" t="s">
        <v>55</v>
      </c>
      <c r="F10" s="41">
        <v>2</v>
      </c>
      <c r="G10" s="41">
        <v>120</v>
      </c>
      <c r="H10" s="43"/>
      <c r="I10" s="44"/>
    </row>
    <row r="11" spans="1:9" x14ac:dyDescent="0.25">
      <c r="A11" s="148"/>
      <c r="B11" s="40" t="s">
        <v>18</v>
      </c>
      <c r="C11" s="35" t="s">
        <v>53</v>
      </c>
      <c r="D11" s="36" t="s">
        <v>8</v>
      </c>
      <c r="E11" s="36" t="s">
        <v>55</v>
      </c>
      <c r="F11" s="37">
        <v>1</v>
      </c>
      <c r="G11" s="37">
        <v>150</v>
      </c>
      <c r="H11" s="43"/>
      <c r="I11" s="44"/>
    </row>
    <row r="12" spans="1:9" x14ac:dyDescent="0.25">
      <c r="A12" s="148"/>
      <c r="B12" s="34" t="s">
        <v>22</v>
      </c>
      <c r="C12" s="35" t="s">
        <v>53</v>
      </c>
      <c r="D12" s="45" t="s">
        <v>8</v>
      </c>
      <c r="E12" s="45" t="s">
        <v>55</v>
      </c>
      <c r="F12" s="46">
        <v>1</v>
      </c>
      <c r="G12" s="46">
        <v>75</v>
      </c>
      <c r="H12" s="43"/>
      <c r="I12" s="44"/>
    </row>
    <row r="13" spans="1:9" ht="15.75" thickBot="1" x14ac:dyDescent="0.3">
      <c r="A13" s="149"/>
      <c r="B13" s="47" t="s">
        <v>19</v>
      </c>
      <c r="C13" s="48" t="s">
        <v>53</v>
      </c>
      <c r="D13" s="49" t="s">
        <v>20</v>
      </c>
      <c r="E13" s="50" t="s">
        <v>55</v>
      </c>
      <c r="F13" s="49"/>
      <c r="G13" s="49"/>
      <c r="H13" s="51">
        <f>SUM(G10:G13)</f>
        <v>345</v>
      </c>
      <c r="I13" s="52" t="s">
        <v>55</v>
      </c>
    </row>
    <row r="14" spans="1:9" ht="15.75" thickBot="1" x14ac:dyDescent="0.3">
      <c r="A14" s="150">
        <v>2</v>
      </c>
      <c r="B14" s="107" t="s">
        <v>170</v>
      </c>
      <c r="C14" s="29" t="s">
        <v>7</v>
      </c>
      <c r="D14" s="140" t="s">
        <v>8</v>
      </c>
      <c r="E14" s="30" t="s">
        <v>54</v>
      </c>
      <c r="F14" s="140">
        <v>1</v>
      </c>
      <c r="G14" s="140">
        <v>150</v>
      </c>
      <c r="H14" s="32"/>
      <c r="I14" s="33">
        <f>SUM(H14:H19)</f>
        <v>329</v>
      </c>
    </row>
    <row r="15" spans="1:9" x14ac:dyDescent="0.25">
      <c r="A15" s="148"/>
      <c r="B15" s="34" t="s">
        <v>12</v>
      </c>
      <c r="C15" s="35" t="s">
        <v>7</v>
      </c>
      <c r="D15" s="36">
        <v>2</v>
      </c>
      <c r="E15" s="36" t="s">
        <v>54</v>
      </c>
      <c r="F15" s="37">
        <v>1</v>
      </c>
      <c r="G15" s="37">
        <v>75</v>
      </c>
      <c r="H15" s="38">
        <f>SUM(G14:G15)</f>
        <v>225</v>
      </c>
      <c r="I15" s="39" t="s">
        <v>54</v>
      </c>
    </row>
    <row r="16" spans="1:9" x14ac:dyDescent="0.25">
      <c r="A16" s="148"/>
      <c r="B16" s="34" t="s">
        <v>32</v>
      </c>
      <c r="C16" s="35" t="s">
        <v>7</v>
      </c>
      <c r="D16" s="41" t="s">
        <v>8</v>
      </c>
      <c r="E16" s="42" t="s">
        <v>55</v>
      </c>
      <c r="F16" s="41">
        <v>6</v>
      </c>
      <c r="G16" s="41">
        <v>60</v>
      </c>
      <c r="H16" s="43"/>
      <c r="I16" s="44"/>
    </row>
    <row r="17" spans="1:9" x14ac:dyDescent="0.25">
      <c r="A17" s="148"/>
      <c r="B17" s="34" t="s">
        <v>37</v>
      </c>
      <c r="C17" s="35" t="s">
        <v>7</v>
      </c>
      <c r="D17" s="36" t="s">
        <v>8</v>
      </c>
      <c r="E17" s="36" t="s">
        <v>55</v>
      </c>
      <c r="F17" s="37">
        <v>9</v>
      </c>
      <c r="G17" s="37">
        <v>44</v>
      </c>
      <c r="H17" s="43"/>
      <c r="I17" s="44"/>
    </row>
    <row r="18" spans="1:9" x14ac:dyDescent="0.25">
      <c r="A18" s="148"/>
      <c r="B18" s="34" t="s">
        <v>42</v>
      </c>
      <c r="C18" s="35" t="s">
        <v>7</v>
      </c>
      <c r="D18" s="45" t="s">
        <v>8</v>
      </c>
      <c r="E18" s="45" t="s">
        <v>55</v>
      </c>
      <c r="F18" s="46"/>
      <c r="G18" s="46"/>
      <c r="H18" s="43"/>
      <c r="I18" s="44"/>
    </row>
    <row r="19" spans="1:9" ht="15.75" thickBot="1" x14ac:dyDescent="0.3">
      <c r="A19" s="149"/>
      <c r="B19" s="47" t="s">
        <v>43</v>
      </c>
      <c r="C19" s="48" t="s">
        <v>7</v>
      </c>
      <c r="D19" s="49" t="s">
        <v>20</v>
      </c>
      <c r="E19" s="50" t="s">
        <v>55</v>
      </c>
      <c r="F19" s="49"/>
      <c r="G19" s="49"/>
      <c r="H19" s="51">
        <f>SUM(G16:G19)</f>
        <v>104</v>
      </c>
      <c r="I19" s="52" t="s">
        <v>55</v>
      </c>
    </row>
    <row r="20" spans="1:9" ht="15.75" thickBot="1" x14ac:dyDescent="0.3">
      <c r="A20" s="148">
        <v>3</v>
      </c>
      <c r="B20" s="34" t="s">
        <v>23</v>
      </c>
      <c r="C20" s="35" t="s">
        <v>56</v>
      </c>
      <c r="D20" s="41" t="s">
        <v>8</v>
      </c>
      <c r="E20" s="42" t="s">
        <v>55</v>
      </c>
      <c r="F20" s="41"/>
      <c r="G20" s="41"/>
      <c r="H20" s="53"/>
      <c r="I20" s="54">
        <f>SUM(H20:H23)</f>
        <v>165</v>
      </c>
    </row>
    <row r="21" spans="1:9" x14ac:dyDescent="0.25">
      <c r="A21" s="148"/>
      <c r="B21" s="34" t="s">
        <v>24</v>
      </c>
      <c r="C21" s="35" t="s">
        <v>56</v>
      </c>
      <c r="D21" s="37" t="s">
        <v>8</v>
      </c>
      <c r="E21" s="36" t="s">
        <v>55</v>
      </c>
      <c r="F21" s="37">
        <v>3</v>
      </c>
      <c r="G21" s="37">
        <v>90</v>
      </c>
      <c r="H21" s="43"/>
      <c r="I21" s="55"/>
    </row>
    <row r="22" spans="1:9" x14ac:dyDescent="0.25">
      <c r="A22" s="148"/>
      <c r="B22" s="34" t="s">
        <v>28</v>
      </c>
      <c r="C22" s="35" t="s">
        <v>56</v>
      </c>
      <c r="D22" s="46">
        <v>1</v>
      </c>
      <c r="E22" s="45" t="s">
        <v>55</v>
      </c>
      <c r="F22" s="46">
        <v>4</v>
      </c>
      <c r="G22" s="46">
        <v>75</v>
      </c>
      <c r="H22" s="43"/>
      <c r="I22" s="44"/>
    </row>
    <row r="23" spans="1:9" ht="15.75" thickBot="1" x14ac:dyDescent="0.3">
      <c r="A23" s="149"/>
      <c r="B23" s="47" t="s">
        <v>35</v>
      </c>
      <c r="C23" s="48" t="s">
        <v>56</v>
      </c>
      <c r="D23" s="49">
        <v>1</v>
      </c>
      <c r="E23" s="50" t="s">
        <v>55</v>
      </c>
      <c r="F23" s="49"/>
      <c r="G23" s="49"/>
      <c r="H23" s="51">
        <f>SUM(G20:G23)</f>
        <v>165</v>
      </c>
      <c r="I23" s="52" t="s">
        <v>55</v>
      </c>
    </row>
    <row r="24" spans="1:9" ht="15.75" thickBot="1" x14ac:dyDescent="0.25">
      <c r="A24" s="148">
        <v>4</v>
      </c>
      <c r="B24" s="108" t="s">
        <v>142</v>
      </c>
      <c r="C24" s="109" t="s">
        <v>144</v>
      </c>
      <c r="D24" s="110">
        <v>3</v>
      </c>
      <c r="E24" s="111" t="s">
        <v>55</v>
      </c>
      <c r="F24" s="110">
        <v>5</v>
      </c>
      <c r="G24" s="110">
        <v>34</v>
      </c>
      <c r="H24" s="112"/>
      <c r="I24" s="113">
        <f>SUM(H24:H27)</f>
        <v>129</v>
      </c>
    </row>
    <row r="25" spans="1:9" x14ac:dyDescent="0.25">
      <c r="A25" s="148"/>
      <c r="B25" s="90" t="s">
        <v>152</v>
      </c>
      <c r="C25" s="35" t="s">
        <v>144</v>
      </c>
      <c r="D25" s="37">
        <v>3</v>
      </c>
      <c r="E25" s="135" t="s">
        <v>55</v>
      </c>
      <c r="F25" s="37">
        <v>7</v>
      </c>
      <c r="G25" s="37">
        <v>27</v>
      </c>
      <c r="H25" s="43"/>
      <c r="I25" s="55"/>
    </row>
    <row r="26" spans="1:9" x14ac:dyDescent="0.25">
      <c r="A26" s="148"/>
      <c r="B26" s="90" t="s">
        <v>154</v>
      </c>
      <c r="C26" s="35" t="s">
        <v>144</v>
      </c>
      <c r="D26" s="46">
        <v>3</v>
      </c>
      <c r="E26" s="136" t="s">
        <v>55</v>
      </c>
      <c r="F26" s="46">
        <v>4</v>
      </c>
      <c r="G26" s="46">
        <v>38</v>
      </c>
      <c r="H26" s="43"/>
      <c r="I26" s="44"/>
    </row>
    <row r="27" spans="1:9" ht="15.75" thickBot="1" x14ac:dyDescent="0.3">
      <c r="A27" s="149"/>
      <c r="B27" s="106" t="s">
        <v>156</v>
      </c>
      <c r="C27" s="48" t="s">
        <v>144</v>
      </c>
      <c r="D27" s="49">
        <v>3</v>
      </c>
      <c r="E27" s="137" t="s">
        <v>55</v>
      </c>
      <c r="F27" s="49">
        <v>6</v>
      </c>
      <c r="G27" s="49">
        <v>30</v>
      </c>
      <c r="H27" s="51">
        <f>SUM(G24:G27)</f>
        <v>129</v>
      </c>
      <c r="I27" s="52" t="s">
        <v>55</v>
      </c>
    </row>
    <row r="28" spans="1:9" ht="15.75" thickBot="1" x14ac:dyDescent="0.3">
      <c r="A28" s="148">
        <v>5</v>
      </c>
      <c r="B28" s="34" t="s">
        <v>36</v>
      </c>
      <c r="C28" s="35" t="s">
        <v>57</v>
      </c>
      <c r="D28" s="41">
        <v>1</v>
      </c>
      <c r="E28" s="42" t="s">
        <v>55</v>
      </c>
      <c r="F28" s="41"/>
      <c r="G28" s="41"/>
      <c r="H28" s="53"/>
      <c r="I28" s="54">
        <f>SUM(H28:H31)</f>
        <v>107</v>
      </c>
    </row>
    <row r="29" spans="1:9" x14ac:dyDescent="0.25">
      <c r="A29" s="148"/>
      <c r="B29" s="34" t="s">
        <v>25</v>
      </c>
      <c r="C29" s="35" t="s">
        <v>57</v>
      </c>
      <c r="D29" s="37">
        <v>1</v>
      </c>
      <c r="E29" s="36" t="s">
        <v>55</v>
      </c>
      <c r="F29" s="37">
        <v>5</v>
      </c>
      <c r="G29" s="37">
        <v>68</v>
      </c>
      <c r="H29" s="43"/>
      <c r="I29" s="55"/>
    </row>
    <row r="30" spans="1:9" x14ac:dyDescent="0.25">
      <c r="A30" s="148"/>
      <c r="B30" s="34" t="s">
        <v>33</v>
      </c>
      <c r="C30" s="35" t="s">
        <v>57</v>
      </c>
      <c r="D30" s="46">
        <v>1</v>
      </c>
      <c r="E30" s="45" t="s">
        <v>55</v>
      </c>
      <c r="F30" s="46">
        <v>10</v>
      </c>
      <c r="G30" s="46">
        <v>39</v>
      </c>
      <c r="H30" s="43"/>
      <c r="I30" s="44"/>
    </row>
    <row r="31" spans="1:9" ht="15.75" thickBot="1" x14ac:dyDescent="0.3">
      <c r="A31" s="149"/>
      <c r="B31" s="106" t="s">
        <v>137</v>
      </c>
      <c r="C31" s="48" t="s">
        <v>57</v>
      </c>
      <c r="D31" s="49">
        <v>1</v>
      </c>
      <c r="E31" s="50" t="s">
        <v>55</v>
      </c>
      <c r="F31" s="49"/>
      <c r="G31" s="49"/>
      <c r="H31" s="51">
        <f>SUM(G28:G31)</f>
        <v>107</v>
      </c>
      <c r="I31" s="52" t="s">
        <v>55</v>
      </c>
    </row>
    <row r="32" spans="1:9" ht="15.75" thickBot="1" x14ac:dyDescent="0.3">
      <c r="A32" s="148">
        <v>6</v>
      </c>
      <c r="B32" s="34" t="s">
        <v>34</v>
      </c>
      <c r="C32" s="35" t="s">
        <v>62</v>
      </c>
      <c r="D32" s="41">
        <v>1</v>
      </c>
      <c r="E32" s="42" t="s">
        <v>55</v>
      </c>
      <c r="F32" s="41">
        <v>2</v>
      </c>
      <c r="G32" s="41">
        <v>60</v>
      </c>
      <c r="H32" s="53"/>
      <c r="I32" s="54">
        <f>SUM(H32:H35)</f>
        <v>60</v>
      </c>
    </row>
    <row r="33" spans="1:9" x14ac:dyDescent="0.25">
      <c r="A33" s="148"/>
      <c r="B33" s="34"/>
      <c r="C33" s="35"/>
      <c r="D33" s="37"/>
      <c r="E33" s="36"/>
      <c r="F33" s="37"/>
      <c r="G33" s="37"/>
      <c r="H33" s="43"/>
      <c r="I33" s="55"/>
    </row>
    <row r="34" spans="1:9" x14ac:dyDescent="0.25">
      <c r="A34" s="148"/>
      <c r="B34" s="34"/>
      <c r="C34" s="35"/>
      <c r="D34" s="46"/>
      <c r="E34" s="45"/>
      <c r="F34" s="46"/>
      <c r="G34" s="46"/>
      <c r="H34" s="43"/>
      <c r="I34" s="44"/>
    </row>
    <row r="35" spans="1:9" ht="15.75" thickBot="1" x14ac:dyDescent="0.3">
      <c r="A35" s="149"/>
      <c r="B35" s="47"/>
      <c r="C35" s="48"/>
      <c r="D35" s="49"/>
      <c r="E35" s="50"/>
      <c r="F35" s="49"/>
      <c r="G35" s="49"/>
      <c r="H35" s="51">
        <f>SUM(G32:G35)</f>
        <v>60</v>
      </c>
      <c r="I35" s="52" t="s">
        <v>55</v>
      </c>
    </row>
    <row r="36" spans="1:9" ht="15.75" thickBot="1" x14ac:dyDescent="0.3">
      <c r="A36" s="148">
        <v>7</v>
      </c>
      <c r="B36" s="34" t="s">
        <v>26</v>
      </c>
      <c r="C36" s="35" t="s">
        <v>58</v>
      </c>
      <c r="D36" s="41">
        <v>1</v>
      </c>
      <c r="E36" s="42" t="s">
        <v>55</v>
      </c>
      <c r="F36" s="41">
        <v>8</v>
      </c>
      <c r="G36" s="41">
        <v>48</v>
      </c>
      <c r="H36" s="53"/>
      <c r="I36" s="54">
        <f>SUM(H36:H39)</f>
        <v>48</v>
      </c>
    </row>
    <row r="37" spans="1:9" x14ac:dyDescent="0.25">
      <c r="A37" s="148"/>
      <c r="B37" s="34" t="s">
        <v>27</v>
      </c>
      <c r="C37" s="35" t="s">
        <v>58</v>
      </c>
      <c r="D37" s="37">
        <v>1</v>
      </c>
      <c r="E37" s="36" t="s">
        <v>55</v>
      </c>
      <c r="F37" s="37"/>
      <c r="G37" s="37"/>
      <c r="H37" s="43"/>
      <c r="I37" s="55"/>
    </row>
    <row r="38" spans="1:9" x14ac:dyDescent="0.25">
      <c r="A38" s="148"/>
      <c r="B38" s="34" t="s">
        <v>41</v>
      </c>
      <c r="C38" s="35" t="s">
        <v>58</v>
      </c>
      <c r="D38" s="46">
        <v>1</v>
      </c>
      <c r="E38" s="45" t="s">
        <v>55</v>
      </c>
      <c r="F38" s="46"/>
      <c r="G38" s="46"/>
      <c r="H38" s="43"/>
      <c r="I38" s="44"/>
    </row>
    <row r="39" spans="1:9" ht="15.75" thickBot="1" x14ac:dyDescent="0.3">
      <c r="A39" s="149"/>
      <c r="B39" s="47" t="s">
        <v>39</v>
      </c>
      <c r="C39" s="48" t="s">
        <v>58</v>
      </c>
      <c r="D39" s="49">
        <v>2</v>
      </c>
      <c r="E39" s="50" t="s">
        <v>55</v>
      </c>
      <c r="F39" s="49"/>
      <c r="G39" s="49"/>
      <c r="H39" s="51">
        <f>SUM(G36:G39)</f>
        <v>48</v>
      </c>
      <c r="I39" s="52" t="s">
        <v>55</v>
      </c>
    </row>
    <row r="40" spans="1:9" ht="15.75" thickBot="1" x14ac:dyDescent="0.3">
      <c r="A40" s="150">
        <v>8</v>
      </c>
      <c r="B40" s="28" t="s">
        <v>59</v>
      </c>
      <c r="C40" s="29" t="s">
        <v>30</v>
      </c>
      <c r="D40" s="140" t="s">
        <v>20</v>
      </c>
      <c r="E40" s="30" t="s">
        <v>54</v>
      </c>
      <c r="F40" s="140"/>
      <c r="G40" s="140"/>
      <c r="H40" s="32"/>
      <c r="I40" s="33">
        <f>SUM(H40:H45)</f>
        <v>45</v>
      </c>
    </row>
    <row r="41" spans="1:9" x14ac:dyDescent="0.25">
      <c r="A41" s="148"/>
      <c r="B41" s="34"/>
      <c r="C41" s="35"/>
      <c r="D41" s="37"/>
      <c r="E41" s="36"/>
      <c r="F41" s="37"/>
      <c r="G41" s="37"/>
      <c r="H41" s="38">
        <f>SUM(G40:G41)</f>
        <v>0</v>
      </c>
      <c r="I41" s="39" t="s">
        <v>54</v>
      </c>
    </row>
    <row r="42" spans="1:9" x14ac:dyDescent="0.25">
      <c r="A42" s="148"/>
      <c r="B42" s="34" t="s">
        <v>31</v>
      </c>
      <c r="C42" s="35" t="s">
        <v>30</v>
      </c>
      <c r="D42" s="41" t="s">
        <v>8</v>
      </c>
      <c r="E42" s="42" t="s">
        <v>55</v>
      </c>
      <c r="F42" s="41"/>
      <c r="G42" s="41"/>
      <c r="H42" s="43"/>
      <c r="I42" s="44"/>
    </row>
    <row r="43" spans="1:9" x14ac:dyDescent="0.25">
      <c r="A43" s="148"/>
      <c r="B43" s="34" t="s">
        <v>29</v>
      </c>
      <c r="C43" s="35" t="s">
        <v>30</v>
      </c>
      <c r="D43" s="37" t="s">
        <v>20</v>
      </c>
      <c r="E43" s="36" t="s">
        <v>55</v>
      </c>
      <c r="F43" s="37">
        <v>3</v>
      </c>
      <c r="G43" s="37">
        <v>45</v>
      </c>
      <c r="H43" s="43"/>
      <c r="I43" s="44"/>
    </row>
    <row r="44" spans="1:9" x14ac:dyDescent="0.25">
      <c r="A44" s="148"/>
      <c r="B44" s="34" t="s">
        <v>60</v>
      </c>
      <c r="C44" s="35" t="s">
        <v>30</v>
      </c>
      <c r="D44" s="45">
        <v>1</v>
      </c>
      <c r="E44" s="45" t="s">
        <v>55</v>
      </c>
      <c r="F44" s="46"/>
      <c r="G44" s="46"/>
      <c r="H44" s="43"/>
      <c r="I44" s="44"/>
    </row>
    <row r="45" spans="1:9" ht="15.75" thickBot="1" x14ac:dyDescent="0.3">
      <c r="A45" s="149"/>
      <c r="B45" s="47" t="s">
        <v>61</v>
      </c>
      <c r="C45" s="48" t="s">
        <v>30</v>
      </c>
      <c r="D45" s="49">
        <v>2</v>
      </c>
      <c r="E45" s="50" t="s">
        <v>55</v>
      </c>
      <c r="F45" s="49"/>
      <c r="G45" s="49"/>
      <c r="H45" s="51">
        <f>SUM(G42:G45)</f>
        <v>45</v>
      </c>
      <c r="I45" s="52" t="s">
        <v>55</v>
      </c>
    </row>
    <row r="46" spans="1:9" ht="15.75" thickBot="1" x14ac:dyDescent="0.25">
      <c r="A46" s="150"/>
      <c r="B46" s="114" t="s">
        <v>173</v>
      </c>
      <c r="C46" s="115"/>
      <c r="D46" s="116">
        <v>2</v>
      </c>
      <c r="E46" s="134" t="s">
        <v>54</v>
      </c>
      <c r="F46" s="116"/>
      <c r="G46" s="116"/>
      <c r="H46" s="117"/>
      <c r="I46" s="118">
        <f>SUM(H46:H51)</f>
        <v>54</v>
      </c>
    </row>
    <row r="47" spans="1:9" x14ac:dyDescent="0.2">
      <c r="A47" s="148"/>
      <c r="B47" s="119"/>
      <c r="C47" s="109"/>
      <c r="D47" s="120"/>
      <c r="E47" s="121"/>
      <c r="F47" s="120"/>
      <c r="G47" s="120"/>
      <c r="H47" s="122">
        <f>SUM(G46:G47)</f>
        <v>0</v>
      </c>
      <c r="I47" s="123" t="s">
        <v>54</v>
      </c>
    </row>
    <row r="48" spans="1:9" ht="25.5" x14ac:dyDescent="0.2">
      <c r="A48" s="148"/>
      <c r="B48" s="108" t="s">
        <v>148</v>
      </c>
      <c r="C48" s="109" t="s">
        <v>150</v>
      </c>
      <c r="D48" s="110">
        <v>2</v>
      </c>
      <c r="E48" s="111" t="s">
        <v>55</v>
      </c>
      <c r="F48" s="110">
        <v>7</v>
      </c>
      <c r="G48" s="110">
        <v>54</v>
      </c>
      <c r="H48" s="124"/>
      <c r="I48" s="125"/>
    </row>
    <row r="49" spans="1:9" x14ac:dyDescent="0.2">
      <c r="A49" s="148"/>
      <c r="B49" s="119"/>
      <c r="C49" s="109"/>
      <c r="D49" s="120"/>
      <c r="E49" s="121"/>
      <c r="F49" s="120"/>
      <c r="G49" s="120"/>
      <c r="H49" s="124"/>
      <c r="I49" s="125"/>
    </row>
    <row r="50" spans="1:9" x14ac:dyDescent="0.2">
      <c r="A50" s="148"/>
      <c r="B50" s="119"/>
      <c r="C50" s="109"/>
      <c r="D50" s="126"/>
      <c r="E50" s="126"/>
      <c r="F50" s="127"/>
      <c r="G50" s="127"/>
      <c r="H50" s="124"/>
      <c r="I50" s="125"/>
    </row>
    <row r="51" spans="1:9" ht="15.75" thickBot="1" x14ac:dyDescent="0.25">
      <c r="A51" s="149"/>
      <c r="B51" s="128"/>
      <c r="C51" s="129"/>
      <c r="D51" s="130"/>
      <c r="E51" s="131"/>
      <c r="F51" s="130"/>
      <c r="G51" s="130"/>
      <c r="H51" s="132">
        <f>SUM(G48:G51)</f>
        <v>54</v>
      </c>
      <c r="I51" s="133" t="s">
        <v>55</v>
      </c>
    </row>
    <row r="52" spans="1:9" ht="26.25" thickBot="1" x14ac:dyDescent="0.25">
      <c r="A52" s="148"/>
      <c r="B52" s="108" t="s">
        <v>116</v>
      </c>
      <c r="C52" s="109" t="s">
        <v>117</v>
      </c>
      <c r="D52" s="110">
        <v>1</v>
      </c>
      <c r="E52" s="111" t="s">
        <v>55</v>
      </c>
      <c r="F52" s="110"/>
      <c r="G52" s="110"/>
      <c r="H52" s="112"/>
      <c r="I52" s="113">
        <f>SUM(H52:H55)</f>
        <v>0</v>
      </c>
    </row>
    <row r="53" spans="1:9" x14ac:dyDescent="0.25">
      <c r="A53" s="148"/>
      <c r="B53" s="34"/>
      <c r="C53" s="35"/>
      <c r="D53" s="37"/>
      <c r="E53" s="36"/>
      <c r="F53" s="37"/>
      <c r="G53" s="37"/>
      <c r="H53" s="43"/>
      <c r="I53" s="55"/>
    </row>
    <row r="54" spans="1:9" x14ac:dyDescent="0.25">
      <c r="A54" s="148"/>
      <c r="B54" s="34"/>
      <c r="C54" s="35"/>
      <c r="D54" s="46"/>
      <c r="E54" s="45"/>
      <c r="F54" s="46"/>
      <c r="G54" s="46"/>
      <c r="H54" s="43"/>
      <c r="I54" s="44"/>
    </row>
    <row r="55" spans="1:9" ht="15.75" thickBot="1" x14ac:dyDescent="0.3">
      <c r="A55" s="149"/>
      <c r="B55" s="47"/>
      <c r="C55" s="48"/>
      <c r="D55" s="49"/>
      <c r="E55" s="50"/>
      <c r="F55" s="49"/>
      <c r="G55" s="49"/>
      <c r="H55" s="51">
        <f>SUM(G52:G55)</f>
        <v>0</v>
      </c>
      <c r="I55" s="52" t="s">
        <v>55</v>
      </c>
    </row>
    <row r="56" spans="1:9" ht="12.75" x14ac:dyDescent="0.2">
      <c r="B56" s="25"/>
      <c r="C56" s="25"/>
      <c r="D56" s="25"/>
      <c r="E56" s="25"/>
      <c r="F56" s="25"/>
      <c r="G56" s="25"/>
      <c r="I56" s="25"/>
    </row>
    <row r="57" spans="1:9" x14ac:dyDescent="0.25">
      <c r="B57" s="56" t="s">
        <v>13</v>
      </c>
      <c r="C57" s="57"/>
      <c r="I57" s="94" t="s">
        <v>14</v>
      </c>
    </row>
    <row r="58" spans="1:9" x14ac:dyDescent="0.25">
      <c r="B58" s="59"/>
      <c r="C58" s="57"/>
      <c r="H58" s="59"/>
      <c r="I58" s="59"/>
    </row>
    <row r="59" spans="1:9" x14ac:dyDescent="0.25">
      <c r="B59" s="56" t="s">
        <v>63</v>
      </c>
      <c r="C59" s="57"/>
      <c r="H59" s="59"/>
      <c r="I59" s="94" t="s">
        <v>16</v>
      </c>
    </row>
  </sheetData>
  <mergeCells count="21">
    <mergeCell ref="A46:A51"/>
    <mergeCell ref="A52:A55"/>
    <mergeCell ref="A40:A45"/>
    <mergeCell ref="A24:A27"/>
    <mergeCell ref="A32:A35"/>
    <mergeCell ref="I6:I7"/>
    <mergeCell ref="A8:A13"/>
    <mergeCell ref="A14:A19"/>
    <mergeCell ref="A20:A23"/>
    <mergeCell ref="A36:A39"/>
    <mergeCell ref="A28:A31"/>
    <mergeCell ref="A1:I1"/>
    <mergeCell ref="A2:I2"/>
    <mergeCell ref="A3:I3"/>
    <mergeCell ref="A6:A7"/>
    <mergeCell ref="B6:B7"/>
    <mergeCell ref="C6:C7"/>
    <mergeCell ref="D6:D7"/>
    <mergeCell ref="E6:E7"/>
    <mergeCell ref="F6:G6"/>
    <mergeCell ref="H6:H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opLeftCell="A31" zoomScaleNormal="100" workbookViewId="0">
      <selection activeCell="B49" sqref="B48:B49"/>
    </sheetView>
  </sheetViews>
  <sheetFormatPr defaultRowHeight="15" x14ac:dyDescent="0.25"/>
  <cols>
    <col min="1" max="1" width="7" style="25" customWidth="1"/>
    <col min="2" max="2" width="34" style="60" customWidth="1"/>
    <col min="3" max="3" width="13.85546875" style="58" customWidth="1"/>
    <col min="4" max="7" width="7.5703125" style="58" customWidth="1"/>
    <col min="8" max="9" width="8.28515625" style="72" customWidth="1"/>
    <col min="10" max="11" width="10.5703125" style="72" customWidth="1"/>
    <col min="12" max="15" width="11.7109375" style="72" customWidth="1"/>
    <col min="16" max="16" width="13.28515625" style="25" customWidth="1"/>
    <col min="17" max="17" width="10.7109375" style="25" customWidth="1"/>
    <col min="18" max="18" width="13.140625" style="61" customWidth="1"/>
    <col min="19" max="16384" width="9.140625" style="25"/>
  </cols>
  <sheetData>
    <row r="1" spans="1:18" ht="23.25" x14ac:dyDescent="0.2">
      <c r="A1" s="171" t="s">
        <v>45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</row>
    <row r="2" spans="1:18" ht="20.25" x14ac:dyDescent="0.3">
      <c r="A2" s="172" t="s">
        <v>64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" ht="13.5" thickBot="1" x14ac:dyDescent="0.25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</row>
    <row r="4" spans="1:18" ht="15" customHeight="1" x14ac:dyDescent="0.25">
      <c r="A4" s="152" t="s">
        <v>2</v>
      </c>
      <c r="B4" s="153" t="s">
        <v>3</v>
      </c>
      <c r="C4" s="153" t="s">
        <v>47</v>
      </c>
      <c r="D4" s="153" t="s">
        <v>48</v>
      </c>
      <c r="E4" s="155" t="s">
        <v>49</v>
      </c>
      <c r="F4" s="157" t="s">
        <v>50</v>
      </c>
      <c r="G4" s="158"/>
      <c r="H4" s="174" t="s">
        <v>65</v>
      </c>
      <c r="I4" s="170"/>
      <c r="J4" s="170" t="s">
        <v>66</v>
      </c>
      <c r="K4" s="170"/>
      <c r="L4" s="170" t="s">
        <v>67</v>
      </c>
      <c r="M4" s="170"/>
      <c r="N4" s="170" t="s">
        <v>68</v>
      </c>
      <c r="O4" s="170"/>
      <c r="P4" s="159" t="s">
        <v>69</v>
      </c>
      <c r="Q4" s="159" t="s">
        <v>51</v>
      </c>
      <c r="R4" s="161" t="s">
        <v>52</v>
      </c>
    </row>
    <row r="5" spans="1:18" ht="15.75" thickBot="1" x14ac:dyDescent="0.25">
      <c r="A5" s="149"/>
      <c r="B5" s="154"/>
      <c r="C5" s="154"/>
      <c r="D5" s="154"/>
      <c r="E5" s="156"/>
      <c r="F5" s="27" t="s">
        <v>2</v>
      </c>
      <c r="G5" s="27" t="s">
        <v>17</v>
      </c>
      <c r="H5" s="62" t="s">
        <v>2</v>
      </c>
      <c r="I5" s="63" t="s">
        <v>17</v>
      </c>
      <c r="J5" s="63" t="s">
        <v>2</v>
      </c>
      <c r="K5" s="63" t="s">
        <v>17</v>
      </c>
      <c r="L5" s="63" t="s">
        <v>2</v>
      </c>
      <c r="M5" s="63" t="s">
        <v>17</v>
      </c>
      <c r="N5" s="63" t="s">
        <v>2</v>
      </c>
      <c r="O5" s="63" t="s">
        <v>17</v>
      </c>
      <c r="P5" s="160"/>
      <c r="Q5" s="160"/>
      <c r="R5" s="162"/>
    </row>
    <row r="6" spans="1:18" ht="15.75" thickBot="1" x14ac:dyDescent="0.3">
      <c r="A6" s="150">
        <v>1</v>
      </c>
      <c r="B6" s="28" t="s">
        <v>9</v>
      </c>
      <c r="C6" s="29" t="s">
        <v>53</v>
      </c>
      <c r="D6" s="30">
        <v>1</v>
      </c>
      <c r="E6" s="30" t="s">
        <v>54</v>
      </c>
      <c r="F6" s="31">
        <v>2</v>
      </c>
      <c r="G6" s="31">
        <v>120</v>
      </c>
      <c r="H6" s="64"/>
      <c r="I6" s="64"/>
      <c r="J6" s="64">
        <v>2</v>
      </c>
      <c r="K6" s="64">
        <v>80</v>
      </c>
      <c r="L6" s="64"/>
      <c r="M6" s="65"/>
      <c r="N6" s="64"/>
      <c r="O6" s="65"/>
      <c r="P6" s="66">
        <f t="shared" ref="P6:P11" si="0">G6+I6+K6+M6+O6</f>
        <v>200</v>
      </c>
      <c r="Q6" s="32"/>
      <c r="R6" s="33">
        <f>SUM(Q6:Q11)</f>
        <v>1670</v>
      </c>
    </row>
    <row r="7" spans="1:18" x14ac:dyDescent="0.25">
      <c r="A7" s="148"/>
      <c r="B7" s="34" t="s">
        <v>10</v>
      </c>
      <c r="C7" s="35" t="s">
        <v>53</v>
      </c>
      <c r="D7" s="36" t="s">
        <v>8</v>
      </c>
      <c r="E7" s="36" t="s">
        <v>54</v>
      </c>
      <c r="F7" s="37"/>
      <c r="G7" s="37"/>
      <c r="H7" s="67"/>
      <c r="I7" s="67"/>
      <c r="J7" s="67"/>
      <c r="K7" s="67"/>
      <c r="L7" s="67"/>
      <c r="M7" s="68"/>
      <c r="N7" s="67"/>
      <c r="O7" s="68"/>
      <c r="P7" s="38">
        <f t="shared" si="0"/>
        <v>0</v>
      </c>
      <c r="Q7" s="38">
        <f>SUM(P6:P7)</f>
        <v>200</v>
      </c>
      <c r="R7" s="39" t="s">
        <v>54</v>
      </c>
    </row>
    <row r="8" spans="1:18" x14ac:dyDescent="0.25">
      <c r="A8" s="148"/>
      <c r="B8" s="40" t="s">
        <v>21</v>
      </c>
      <c r="C8" s="35" t="s">
        <v>53</v>
      </c>
      <c r="D8" s="41" t="s">
        <v>8</v>
      </c>
      <c r="E8" s="42" t="s">
        <v>55</v>
      </c>
      <c r="F8" s="41">
        <v>3</v>
      </c>
      <c r="G8" s="41">
        <v>90</v>
      </c>
      <c r="H8" s="67">
        <v>1</v>
      </c>
      <c r="I8" s="67">
        <v>150</v>
      </c>
      <c r="J8" s="67">
        <v>3</v>
      </c>
      <c r="K8" s="67">
        <v>60</v>
      </c>
      <c r="L8" s="67">
        <v>2</v>
      </c>
      <c r="M8" s="68">
        <v>120</v>
      </c>
      <c r="N8" s="67"/>
      <c r="O8" s="68"/>
      <c r="P8" s="38">
        <f t="shared" si="0"/>
        <v>420</v>
      </c>
      <c r="Q8" s="43"/>
      <c r="R8" s="44"/>
    </row>
    <row r="9" spans="1:18" x14ac:dyDescent="0.25">
      <c r="A9" s="148"/>
      <c r="B9" s="40" t="s">
        <v>18</v>
      </c>
      <c r="C9" s="35" t="s">
        <v>53</v>
      </c>
      <c r="D9" s="36" t="s">
        <v>8</v>
      </c>
      <c r="E9" s="36" t="s">
        <v>55</v>
      </c>
      <c r="F9" s="37">
        <v>1</v>
      </c>
      <c r="G9" s="37">
        <v>150</v>
      </c>
      <c r="H9" s="67">
        <v>1</v>
      </c>
      <c r="I9" s="67">
        <v>150</v>
      </c>
      <c r="J9" s="67">
        <v>1</v>
      </c>
      <c r="K9" s="67">
        <v>100</v>
      </c>
      <c r="L9" s="67">
        <v>1</v>
      </c>
      <c r="M9" s="68">
        <v>150</v>
      </c>
      <c r="N9" s="67"/>
      <c r="O9" s="68"/>
      <c r="P9" s="38">
        <f t="shared" si="0"/>
        <v>550</v>
      </c>
      <c r="Q9" s="43"/>
      <c r="R9" s="44"/>
    </row>
    <row r="10" spans="1:18" x14ac:dyDescent="0.25">
      <c r="A10" s="148"/>
      <c r="B10" s="34" t="s">
        <v>22</v>
      </c>
      <c r="C10" s="35" t="s">
        <v>53</v>
      </c>
      <c r="D10" s="45" t="s">
        <v>8</v>
      </c>
      <c r="E10" s="45" t="s">
        <v>55</v>
      </c>
      <c r="F10" s="46">
        <v>4</v>
      </c>
      <c r="G10" s="46">
        <v>75</v>
      </c>
      <c r="H10" s="67">
        <v>3</v>
      </c>
      <c r="I10" s="67">
        <v>90</v>
      </c>
      <c r="J10" s="67">
        <v>4</v>
      </c>
      <c r="K10" s="67">
        <v>50</v>
      </c>
      <c r="L10" s="67"/>
      <c r="M10" s="67"/>
      <c r="N10" s="67">
        <v>2</v>
      </c>
      <c r="O10" s="68">
        <v>75</v>
      </c>
      <c r="P10" s="38">
        <f t="shared" si="0"/>
        <v>290</v>
      </c>
      <c r="Q10" s="43"/>
      <c r="R10" s="44"/>
    </row>
    <row r="11" spans="1:18" ht="15.75" thickBot="1" x14ac:dyDescent="0.3">
      <c r="A11" s="149"/>
      <c r="B11" s="47" t="s">
        <v>19</v>
      </c>
      <c r="C11" s="48" t="s">
        <v>53</v>
      </c>
      <c r="D11" s="49" t="s">
        <v>20</v>
      </c>
      <c r="E11" s="50" t="s">
        <v>55</v>
      </c>
      <c r="F11" s="49">
        <v>2</v>
      </c>
      <c r="G11" s="49">
        <v>120</v>
      </c>
      <c r="H11" s="69">
        <v>3</v>
      </c>
      <c r="I11" s="69">
        <v>90</v>
      </c>
      <c r="J11" s="69"/>
      <c r="K11" s="69"/>
      <c r="L11" s="69"/>
      <c r="M11" s="69"/>
      <c r="N11" s="69"/>
      <c r="O11" s="70"/>
      <c r="P11" s="71">
        <f t="shared" si="0"/>
        <v>210</v>
      </c>
      <c r="Q11" s="51">
        <f>SUM(P8:P11)</f>
        <v>1470</v>
      </c>
      <c r="R11" s="52" t="s">
        <v>55</v>
      </c>
    </row>
    <row r="12" spans="1:18" ht="15.75" thickBot="1" x14ac:dyDescent="0.3">
      <c r="A12" s="148">
        <v>2</v>
      </c>
      <c r="B12" s="34" t="s">
        <v>23</v>
      </c>
      <c r="C12" s="35" t="s">
        <v>56</v>
      </c>
      <c r="D12" s="41" t="s">
        <v>8</v>
      </c>
      <c r="E12" s="42" t="s">
        <v>55</v>
      </c>
      <c r="F12" s="41">
        <v>5</v>
      </c>
      <c r="G12" s="41">
        <v>68</v>
      </c>
      <c r="H12" s="67">
        <v>2</v>
      </c>
      <c r="I12" s="67">
        <v>120</v>
      </c>
      <c r="J12" s="67">
        <v>10</v>
      </c>
      <c r="K12" s="67">
        <v>26</v>
      </c>
      <c r="L12" s="67"/>
      <c r="M12" s="68"/>
      <c r="N12" s="67"/>
      <c r="O12" s="68"/>
      <c r="P12" s="38">
        <f>G12+I12+K12+M12+O12</f>
        <v>214</v>
      </c>
      <c r="Q12" s="53"/>
      <c r="R12" s="54">
        <f>SUM(Q12:Q15)</f>
        <v>813</v>
      </c>
    </row>
    <row r="13" spans="1:18" x14ac:dyDescent="0.25">
      <c r="A13" s="148"/>
      <c r="B13" s="34" t="s">
        <v>24</v>
      </c>
      <c r="C13" s="35" t="s">
        <v>56</v>
      </c>
      <c r="D13" s="37" t="s">
        <v>8</v>
      </c>
      <c r="E13" s="36" t="s">
        <v>55</v>
      </c>
      <c r="F13" s="37">
        <v>6</v>
      </c>
      <c r="G13" s="37">
        <v>60</v>
      </c>
      <c r="H13" s="67">
        <v>2</v>
      </c>
      <c r="I13" s="67">
        <v>120</v>
      </c>
      <c r="J13" s="67">
        <v>6</v>
      </c>
      <c r="K13" s="67">
        <v>40</v>
      </c>
      <c r="L13" s="67">
        <v>3</v>
      </c>
      <c r="M13" s="68">
        <v>90</v>
      </c>
      <c r="N13" s="67"/>
      <c r="O13" s="68"/>
      <c r="P13" s="38">
        <f>G13+I13+K13+M13+O13</f>
        <v>310</v>
      </c>
      <c r="Q13" s="43"/>
      <c r="R13" s="55"/>
    </row>
    <row r="14" spans="1:18" x14ac:dyDescent="0.25">
      <c r="A14" s="148"/>
      <c r="B14" s="34" t="s">
        <v>28</v>
      </c>
      <c r="C14" s="35" t="s">
        <v>56</v>
      </c>
      <c r="D14" s="46">
        <v>1</v>
      </c>
      <c r="E14" s="45" t="s">
        <v>55</v>
      </c>
      <c r="F14" s="46">
        <v>10</v>
      </c>
      <c r="G14" s="46">
        <v>39</v>
      </c>
      <c r="H14" s="67">
        <v>6</v>
      </c>
      <c r="I14" s="67">
        <v>60</v>
      </c>
      <c r="J14" s="67">
        <v>12</v>
      </c>
      <c r="K14" s="67">
        <v>22</v>
      </c>
      <c r="L14" s="67">
        <v>4</v>
      </c>
      <c r="M14" s="67">
        <v>75</v>
      </c>
      <c r="N14" s="67"/>
      <c r="O14" s="68"/>
      <c r="P14" s="38">
        <f>G14+I14+K14+M14+O14</f>
        <v>196</v>
      </c>
      <c r="Q14" s="43"/>
      <c r="R14" s="44"/>
    </row>
    <row r="15" spans="1:18" ht="15.75" thickBot="1" x14ac:dyDescent="0.3">
      <c r="A15" s="149"/>
      <c r="B15" s="47" t="s">
        <v>35</v>
      </c>
      <c r="C15" s="48" t="s">
        <v>56</v>
      </c>
      <c r="D15" s="49">
        <v>1</v>
      </c>
      <c r="E15" s="50" t="s">
        <v>55</v>
      </c>
      <c r="F15" s="49">
        <v>16</v>
      </c>
      <c r="G15" s="49">
        <v>23</v>
      </c>
      <c r="H15" s="69">
        <v>6</v>
      </c>
      <c r="I15" s="69">
        <v>60</v>
      </c>
      <c r="J15" s="69">
        <v>21</v>
      </c>
      <c r="K15" s="69">
        <v>10</v>
      </c>
      <c r="L15" s="69"/>
      <c r="M15" s="69"/>
      <c r="N15" s="69"/>
      <c r="O15" s="70"/>
      <c r="P15" s="71">
        <f>G15+I15+K15+M15+O15</f>
        <v>93</v>
      </c>
      <c r="Q15" s="51">
        <f>SUM(P12:P15)</f>
        <v>813</v>
      </c>
      <c r="R15" s="52" t="s">
        <v>55</v>
      </c>
    </row>
    <row r="16" spans="1:18" ht="15.75" thickBot="1" x14ac:dyDescent="0.3">
      <c r="A16" s="150">
        <v>3</v>
      </c>
      <c r="B16" s="28" t="s">
        <v>6</v>
      </c>
      <c r="C16" s="29" t="s">
        <v>7</v>
      </c>
      <c r="D16" s="31" t="s">
        <v>8</v>
      </c>
      <c r="E16" s="30" t="s">
        <v>54</v>
      </c>
      <c r="F16" s="31">
        <v>1</v>
      </c>
      <c r="G16" s="31">
        <v>150</v>
      </c>
      <c r="H16" s="64"/>
      <c r="I16" s="64"/>
      <c r="J16" s="64">
        <v>1</v>
      </c>
      <c r="K16" s="64">
        <v>100</v>
      </c>
      <c r="L16" s="64">
        <v>1</v>
      </c>
      <c r="M16" s="65">
        <v>150</v>
      </c>
      <c r="N16" s="64"/>
      <c r="O16" s="65"/>
      <c r="P16" s="66">
        <f>G16+I16+K16+M16+O16</f>
        <v>400</v>
      </c>
      <c r="Q16" s="32"/>
      <c r="R16" s="33">
        <f>SUM(Q16:Q21)</f>
        <v>755</v>
      </c>
    </row>
    <row r="17" spans="1:18" x14ac:dyDescent="0.25">
      <c r="A17" s="148"/>
      <c r="B17" s="34" t="s">
        <v>12</v>
      </c>
      <c r="C17" s="35" t="s">
        <v>7</v>
      </c>
      <c r="D17" s="36">
        <v>2</v>
      </c>
      <c r="E17" s="36" t="s">
        <v>54</v>
      </c>
      <c r="F17" s="37"/>
      <c r="G17" s="37"/>
      <c r="H17" s="67"/>
      <c r="I17" s="67"/>
      <c r="J17" s="67"/>
      <c r="K17" s="67"/>
      <c r="L17" s="67"/>
      <c r="M17" s="68"/>
      <c r="N17" s="67">
        <v>1</v>
      </c>
      <c r="O17" s="68">
        <v>75</v>
      </c>
      <c r="P17" s="38">
        <f>G17+I17+K17+M17+O17</f>
        <v>75</v>
      </c>
      <c r="Q17" s="38">
        <f>SUM(P16:P17)</f>
        <v>475</v>
      </c>
      <c r="R17" s="39" t="s">
        <v>54</v>
      </c>
    </row>
    <row r="18" spans="1:18" x14ac:dyDescent="0.25">
      <c r="A18" s="148"/>
      <c r="B18" s="34" t="s">
        <v>32</v>
      </c>
      <c r="C18" s="35" t="s">
        <v>7</v>
      </c>
      <c r="D18" s="41" t="s">
        <v>8</v>
      </c>
      <c r="E18" s="42" t="s">
        <v>55</v>
      </c>
      <c r="F18" s="41">
        <v>13</v>
      </c>
      <c r="G18" s="41">
        <v>30</v>
      </c>
      <c r="H18" s="67">
        <v>10</v>
      </c>
      <c r="I18" s="67">
        <v>39</v>
      </c>
      <c r="J18" s="67">
        <v>11</v>
      </c>
      <c r="K18" s="67">
        <v>24</v>
      </c>
      <c r="L18" s="67">
        <v>6</v>
      </c>
      <c r="M18" s="68">
        <v>60</v>
      </c>
      <c r="N18" s="67"/>
      <c r="O18" s="68"/>
      <c r="P18" s="38">
        <f>G18+I18+K18+M18+O18</f>
        <v>153</v>
      </c>
      <c r="Q18" s="43"/>
      <c r="R18" s="44"/>
    </row>
    <row r="19" spans="1:18" x14ac:dyDescent="0.25">
      <c r="A19" s="148"/>
      <c r="B19" s="34" t="s">
        <v>37</v>
      </c>
      <c r="C19" s="35" t="s">
        <v>7</v>
      </c>
      <c r="D19" s="36" t="s">
        <v>8</v>
      </c>
      <c r="E19" s="36" t="s">
        <v>55</v>
      </c>
      <c r="F19" s="37">
        <v>18</v>
      </c>
      <c r="G19" s="37">
        <v>20</v>
      </c>
      <c r="H19" s="67">
        <v>10</v>
      </c>
      <c r="I19" s="67">
        <v>39</v>
      </c>
      <c r="J19" s="67">
        <v>24</v>
      </c>
      <c r="K19" s="67">
        <v>7</v>
      </c>
      <c r="L19" s="67">
        <v>9</v>
      </c>
      <c r="M19" s="68">
        <v>44</v>
      </c>
      <c r="N19" s="67"/>
      <c r="O19" s="68"/>
      <c r="P19" s="38">
        <f>G19+I19+K19+M19+O19</f>
        <v>110</v>
      </c>
      <c r="Q19" s="43"/>
      <c r="R19" s="44"/>
    </row>
    <row r="20" spans="1:18" x14ac:dyDescent="0.25">
      <c r="A20" s="148"/>
      <c r="B20" s="34" t="s">
        <v>42</v>
      </c>
      <c r="C20" s="35" t="s">
        <v>7</v>
      </c>
      <c r="D20" s="45" t="s">
        <v>8</v>
      </c>
      <c r="E20" s="45" t="s">
        <v>55</v>
      </c>
      <c r="F20" s="46"/>
      <c r="G20" s="46"/>
      <c r="H20" s="67"/>
      <c r="I20" s="67"/>
      <c r="J20" s="67">
        <v>15</v>
      </c>
      <c r="K20" s="67">
        <v>16</v>
      </c>
      <c r="L20" s="67"/>
      <c r="M20" s="67"/>
      <c r="N20" s="67"/>
      <c r="O20" s="68"/>
      <c r="P20" s="38">
        <f>G20+I20+K20+M20+O20</f>
        <v>16</v>
      </c>
      <c r="Q20" s="43"/>
      <c r="R20" s="44"/>
    </row>
    <row r="21" spans="1:18" ht="15.75" thickBot="1" x14ac:dyDescent="0.3">
      <c r="A21" s="149"/>
      <c r="B21" s="47" t="s">
        <v>43</v>
      </c>
      <c r="C21" s="48" t="s">
        <v>7</v>
      </c>
      <c r="D21" s="49" t="s">
        <v>20</v>
      </c>
      <c r="E21" s="50" t="s">
        <v>55</v>
      </c>
      <c r="F21" s="49"/>
      <c r="G21" s="49"/>
      <c r="H21" s="69"/>
      <c r="I21" s="69"/>
      <c r="J21" s="69">
        <v>30</v>
      </c>
      <c r="K21" s="69">
        <v>1</v>
      </c>
      <c r="L21" s="69"/>
      <c r="M21" s="69"/>
      <c r="N21" s="69"/>
      <c r="O21" s="70"/>
      <c r="P21" s="71">
        <f>G21+I21+K21+M21+O21</f>
        <v>1</v>
      </c>
      <c r="Q21" s="51">
        <f>SUM(P18:P21)</f>
        <v>280</v>
      </c>
      <c r="R21" s="52" t="s">
        <v>55</v>
      </c>
    </row>
    <row r="22" spans="1:18" ht="15.75" thickBot="1" x14ac:dyDescent="0.3">
      <c r="A22" s="148">
        <v>4</v>
      </c>
      <c r="B22" s="34" t="s">
        <v>36</v>
      </c>
      <c r="C22" s="35" t="s">
        <v>57</v>
      </c>
      <c r="D22" s="41">
        <v>1</v>
      </c>
      <c r="E22" s="42" t="s">
        <v>55</v>
      </c>
      <c r="F22" s="41">
        <v>17</v>
      </c>
      <c r="G22" s="41">
        <v>21</v>
      </c>
      <c r="H22" s="67">
        <v>9</v>
      </c>
      <c r="I22" s="67">
        <v>44</v>
      </c>
      <c r="J22" s="67">
        <v>16</v>
      </c>
      <c r="K22" s="67">
        <v>15</v>
      </c>
      <c r="L22" s="67"/>
      <c r="M22" s="68"/>
      <c r="N22" s="67"/>
      <c r="O22" s="68"/>
      <c r="P22" s="38">
        <f>G22+I22+K22+M22+O22</f>
        <v>80</v>
      </c>
      <c r="Q22" s="53"/>
      <c r="R22" s="54">
        <f>SUM(Q22:Q25)</f>
        <v>498</v>
      </c>
    </row>
    <row r="23" spans="1:18" x14ac:dyDescent="0.25">
      <c r="A23" s="148"/>
      <c r="B23" s="34" t="s">
        <v>25</v>
      </c>
      <c r="C23" s="35" t="s">
        <v>57</v>
      </c>
      <c r="D23" s="37">
        <v>1</v>
      </c>
      <c r="E23" s="36" t="s">
        <v>55</v>
      </c>
      <c r="F23" s="37">
        <v>7</v>
      </c>
      <c r="G23" s="37">
        <v>54</v>
      </c>
      <c r="H23" s="67">
        <v>7</v>
      </c>
      <c r="I23" s="67">
        <v>54</v>
      </c>
      <c r="J23" s="67">
        <v>7</v>
      </c>
      <c r="K23" s="67">
        <v>36</v>
      </c>
      <c r="L23" s="67">
        <v>5</v>
      </c>
      <c r="M23" s="68">
        <v>68</v>
      </c>
      <c r="N23" s="67"/>
      <c r="O23" s="68"/>
      <c r="P23" s="38">
        <f>G23+I23+K23+M23+O23</f>
        <v>212</v>
      </c>
      <c r="Q23" s="43"/>
      <c r="R23" s="55"/>
    </row>
    <row r="24" spans="1:18" x14ac:dyDescent="0.25">
      <c r="A24" s="148"/>
      <c r="B24" s="34" t="s">
        <v>33</v>
      </c>
      <c r="C24" s="35" t="s">
        <v>57</v>
      </c>
      <c r="D24" s="46">
        <v>1</v>
      </c>
      <c r="E24" s="45" t="s">
        <v>55</v>
      </c>
      <c r="F24" s="46">
        <v>14</v>
      </c>
      <c r="G24" s="46">
        <v>27</v>
      </c>
      <c r="H24" s="67">
        <v>7</v>
      </c>
      <c r="I24" s="67">
        <v>54</v>
      </c>
      <c r="J24" s="67">
        <v>18</v>
      </c>
      <c r="K24" s="67">
        <v>13</v>
      </c>
      <c r="L24" s="67">
        <v>10</v>
      </c>
      <c r="M24" s="67">
        <v>39</v>
      </c>
      <c r="N24" s="67"/>
      <c r="O24" s="68"/>
      <c r="P24" s="38">
        <f>G24+I24+K24+M24+O24</f>
        <v>133</v>
      </c>
      <c r="Q24" s="43"/>
      <c r="R24" s="44"/>
    </row>
    <row r="25" spans="1:18" ht="15.75" thickBot="1" x14ac:dyDescent="0.3">
      <c r="A25" s="149"/>
      <c r="B25" s="47" t="s">
        <v>38</v>
      </c>
      <c r="C25" s="48" t="s">
        <v>57</v>
      </c>
      <c r="D25" s="49">
        <v>1</v>
      </c>
      <c r="E25" s="50" t="s">
        <v>55</v>
      </c>
      <c r="F25" s="49">
        <v>19</v>
      </c>
      <c r="G25" s="49">
        <v>18</v>
      </c>
      <c r="H25" s="69">
        <v>9</v>
      </c>
      <c r="I25" s="69">
        <v>44</v>
      </c>
      <c r="J25" s="69">
        <v>20</v>
      </c>
      <c r="K25" s="69">
        <v>11</v>
      </c>
      <c r="L25" s="69"/>
      <c r="M25" s="69"/>
      <c r="N25" s="69"/>
      <c r="O25" s="70"/>
      <c r="P25" s="71">
        <f>G25+I25+K25+M25+O25</f>
        <v>73</v>
      </c>
      <c r="Q25" s="51">
        <f>SUM(P22:P25)</f>
        <v>498</v>
      </c>
      <c r="R25" s="52" t="s">
        <v>55</v>
      </c>
    </row>
    <row r="26" spans="1:18" ht="15.75" thickBot="1" x14ac:dyDescent="0.3">
      <c r="A26" s="148">
        <v>5</v>
      </c>
      <c r="B26" s="34" t="s">
        <v>26</v>
      </c>
      <c r="C26" s="35" t="s">
        <v>58</v>
      </c>
      <c r="D26" s="41">
        <v>1</v>
      </c>
      <c r="E26" s="42" t="s">
        <v>55</v>
      </c>
      <c r="F26" s="41">
        <v>8</v>
      </c>
      <c r="G26" s="41">
        <v>48</v>
      </c>
      <c r="H26" s="67">
        <v>4</v>
      </c>
      <c r="I26" s="67">
        <v>75</v>
      </c>
      <c r="J26" s="67">
        <v>5</v>
      </c>
      <c r="K26" s="67">
        <v>45</v>
      </c>
      <c r="L26" s="67">
        <v>8</v>
      </c>
      <c r="M26" s="68">
        <v>48</v>
      </c>
      <c r="N26" s="67"/>
      <c r="O26" s="68"/>
      <c r="P26" s="38">
        <f>G26+I26+K26+M26+O26</f>
        <v>216</v>
      </c>
      <c r="Q26" s="53"/>
      <c r="R26" s="54">
        <f>SUM(Q26:Q29)</f>
        <v>469</v>
      </c>
    </row>
    <row r="27" spans="1:18" x14ac:dyDescent="0.25">
      <c r="A27" s="148"/>
      <c r="B27" s="34" t="s">
        <v>27</v>
      </c>
      <c r="C27" s="35" t="s">
        <v>58</v>
      </c>
      <c r="D27" s="37">
        <v>1</v>
      </c>
      <c r="E27" s="36" t="s">
        <v>55</v>
      </c>
      <c r="F27" s="37">
        <v>9</v>
      </c>
      <c r="G27" s="37">
        <v>44</v>
      </c>
      <c r="H27" s="67">
        <v>4</v>
      </c>
      <c r="I27" s="67">
        <v>75</v>
      </c>
      <c r="J27" s="67">
        <v>9</v>
      </c>
      <c r="K27" s="67">
        <v>29</v>
      </c>
      <c r="L27" s="67"/>
      <c r="M27" s="68"/>
      <c r="N27" s="67"/>
      <c r="O27" s="68"/>
      <c r="P27" s="38">
        <f>G27+I27+K27+M27+O27</f>
        <v>148</v>
      </c>
      <c r="Q27" s="43"/>
      <c r="R27" s="55"/>
    </row>
    <row r="28" spans="1:18" x14ac:dyDescent="0.25">
      <c r="A28" s="148"/>
      <c r="B28" s="34" t="s">
        <v>41</v>
      </c>
      <c r="C28" s="35" t="s">
        <v>58</v>
      </c>
      <c r="D28" s="46">
        <v>1</v>
      </c>
      <c r="E28" s="45" t="s">
        <v>55</v>
      </c>
      <c r="F28" s="46"/>
      <c r="G28" s="46"/>
      <c r="H28" s="67">
        <v>8</v>
      </c>
      <c r="I28" s="67">
        <v>48</v>
      </c>
      <c r="J28" s="67">
        <v>22</v>
      </c>
      <c r="K28" s="67">
        <v>9</v>
      </c>
      <c r="L28" s="67"/>
      <c r="M28" s="67"/>
      <c r="N28" s="67"/>
      <c r="O28" s="68"/>
      <c r="P28" s="38">
        <f>G28+I28+K28+M28+O28</f>
        <v>57</v>
      </c>
      <c r="Q28" s="43"/>
      <c r="R28" s="44"/>
    </row>
    <row r="29" spans="1:18" ht="15.75" thickBot="1" x14ac:dyDescent="0.3">
      <c r="A29" s="149"/>
      <c r="B29" s="47" t="s">
        <v>39</v>
      </c>
      <c r="C29" s="48" t="s">
        <v>58</v>
      </c>
      <c r="D29" s="49">
        <v>2</v>
      </c>
      <c r="E29" s="50" t="s">
        <v>55</v>
      </c>
      <c r="F29" s="49"/>
      <c r="G29" s="49"/>
      <c r="H29" s="69">
        <v>8</v>
      </c>
      <c r="I29" s="69">
        <v>48</v>
      </c>
      <c r="J29" s="69">
        <v>31</v>
      </c>
      <c r="K29" s="69">
        <v>0</v>
      </c>
      <c r="L29" s="69"/>
      <c r="M29" s="69"/>
      <c r="N29" s="69"/>
      <c r="O29" s="70"/>
      <c r="P29" s="71">
        <f>G29+I29+K29+M29+O29</f>
        <v>48</v>
      </c>
      <c r="Q29" s="51">
        <f>SUM(P26:P29)</f>
        <v>469</v>
      </c>
      <c r="R29" s="52" t="s">
        <v>55</v>
      </c>
    </row>
    <row r="30" spans="1:18" ht="15.75" thickBot="1" x14ac:dyDescent="0.3">
      <c r="A30" s="150">
        <v>6</v>
      </c>
      <c r="B30" s="28"/>
      <c r="C30" s="29"/>
      <c r="D30" s="31"/>
      <c r="E30" s="30"/>
      <c r="F30" s="31"/>
      <c r="G30" s="31"/>
      <c r="H30" s="64"/>
      <c r="I30" s="64"/>
      <c r="J30" s="64"/>
      <c r="K30" s="64"/>
      <c r="L30" s="64"/>
      <c r="M30" s="65"/>
      <c r="N30" s="64"/>
      <c r="O30" s="65"/>
      <c r="P30" s="66">
        <f>G30+I30+K30+M30+O30</f>
        <v>0</v>
      </c>
      <c r="Q30" s="32"/>
      <c r="R30" s="33">
        <f>SUM(Q30:Q35)</f>
        <v>280</v>
      </c>
    </row>
    <row r="31" spans="1:18" x14ac:dyDescent="0.25">
      <c r="A31" s="148"/>
      <c r="B31" s="34" t="s">
        <v>59</v>
      </c>
      <c r="C31" s="35" t="s">
        <v>30</v>
      </c>
      <c r="D31" s="37" t="s">
        <v>20</v>
      </c>
      <c r="E31" s="36" t="s">
        <v>54</v>
      </c>
      <c r="F31" s="37"/>
      <c r="G31" s="37"/>
      <c r="H31" s="67"/>
      <c r="I31" s="67"/>
      <c r="J31" s="67"/>
      <c r="K31" s="67"/>
      <c r="L31" s="67"/>
      <c r="M31" s="68"/>
      <c r="N31" s="67"/>
      <c r="O31" s="68"/>
      <c r="P31" s="38">
        <f>G31+I31+K31+M31+O31</f>
        <v>0</v>
      </c>
      <c r="Q31" s="38">
        <f>SUM(P30:P31)</f>
        <v>0</v>
      </c>
      <c r="R31" s="39" t="s">
        <v>54</v>
      </c>
    </row>
    <row r="32" spans="1:18" x14ac:dyDescent="0.25">
      <c r="A32" s="148"/>
      <c r="B32" s="34" t="s">
        <v>31</v>
      </c>
      <c r="C32" s="35" t="s">
        <v>30</v>
      </c>
      <c r="D32" s="41" t="s">
        <v>8</v>
      </c>
      <c r="E32" s="42" t="s">
        <v>55</v>
      </c>
      <c r="F32" s="41">
        <v>11</v>
      </c>
      <c r="G32" s="41">
        <v>36</v>
      </c>
      <c r="H32" s="67">
        <v>5</v>
      </c>
      <c r="I32" s="67">
        <v>68</v>
      </c>
      <c r="J32" s="67">
        <v>19</v>
      </c>
      <c r="K32" s="67">
        <v>12</v>
      </c>
      <c r="L32" s="67"/>
      <c r="M32" s="68"/>
      <c r="N32" s="67"/>
      <c r="O32" s="68"/>
      <c r="P32" s="38">
        <f>G32+I32+K32+M32+O32</f>
        <v>116</v>
      </c>
      <c r="Q32" s="43"/>
      <c r="R32" s="44"/>
    </row>
    <row r="33" spans="1:18" x14ac:dyDescent="0.25">
      <c r="A33" s="148"/>
      <c r="B33" s="34" t="s">
        <v>29</v>
      </c>
      <c r="C33" s="35" t="s">
        <v>30</v>
      </c>
      <c r="D33" s="37" t="s">
        <v>20</v>
      </c>
      <c r="E33" s="36" t="s">
        <v>55</v>
      </c>
      <c r="F33" s="37">
        <v>12</v>
      </c>
      <c r="G33" s="37">
        <v>33</v>
      </c>
      <c r="H33" s="67">
        <v>5</v>
      </c>
      <c r="I33" s="67">
        <v>68</v>
      </c>
      <c r="J33" s="67">
        <v>14</v>
      </c>
      <c r="K33" s="67">
        <v>18</v>
      </c>
      <c r="L33" s="67"/>
      <c r="M33" s="68"/>
      <c r="N33" s="67">
        <v>3</v>
      </c>
      <c r="O33" s="68">
        <v>45</v>
      </c>
      <c r="P33" s="38">
        <f>G33+I33+K33+M33+O33</f>
        <v>164</v>
      </c>
      <c r="Q33" s="43"/>
      <c r="R33" s="44"/>
    </row>
    <row r="34" spans="1:18" x14ac:dyDescent="0.25">
      <c r="A34" s="148"/>
      <c r="B34" s="34" t="s">
        <v>60</v>
      </c>
      <c r="C34" s="35" t="s">
        <v>30</v>
      </c>
      <c r="D34" s="45">
        <v>1</v>
      </c>
      <c r="E34" s="45" t="s">
        <v>55</v>
      </c>
      <c r="F34" s="46"/>
      <c r="G34" s="46"/>
      <c r="H34" s="67"/>
      <c r="I34" s="67"/>
      <c r="J34" s="67"/>
      <c r="K34" s="67"/>
      <c r="L34" s="67"/>
      <c r="M34" s="67"/>
      <c r="N34" s="67"/>
      <c r="O34" s="68"/>
      <c r="P34" s="38">
        <f>G34+I34+K34+M34+O34</f>
        <v>0</v>
      </c>
      <c r="Q34" s="43"/>
      <c r="R34" s="44"/>
    </row>
    <row r="35" spans="1:18" ht="15.75" thickBot="1" x14ac:dyDescent="0.3">
      <c r="A35" s="149"/>
      <c r="B35" s="47" t="s">
        <v>61</v>
      </c>
      <c r="C35" s="48" t="s">
        <v>30</v>
      </c>
      <c r="D35" s="49">
        <v>2</v>
      </c>
      <c r="E35" s="50" t="s">
        <v>55</v>
      </c>
      <c r="F35" s="49"/>
      <c r="G35" s="49"/>
      <c r="H35" s="69"/>
      <c r="I35" s="69"/>
      <c r="J35" s="69"/>
      <c r="K35" s="69"/>
      <c r="L35" s="69"/>
      <c r="M35" s="69"/>
      <c r="N35" s="69"/>
      <c r="O35" s="70"/>
      <c r="P35" s="71">
        <f>G35+I35+K35+M35+O35</f>
        <v>0</v>
      </c>
      <c r="Q35" s="51">
        <f>SUM(P32:P35)</f>
        <v>280</v>
      </c>
      <c r="R35" s="52" t="s">
        <v>55</v>
      </c>
    </row>
    <row r="36" spans="1:18" ht="15.75" thickBot="1" x14ac:dyDescent="0.3">
      <c r="A36" s="148">
        <v>7</v>
      </c>
      <c r="B36" s="34" t="s">
        <v>142</v>
      </c>
      <c r="C36" s="35" t="s">
        <v>144</v>
      </c>
      <c r="D36" s="41">
        <v>3</v>
      </c>
      <c r="E36" s="42" t="s">
        <v>55</v>
      </c>
      <c r="F36" s="41"/>
      <c r="G36" s="41"/>
      <c r="H36" s="67"/>
      <c r="I36" s="67"/>
      <c r="J36" s="67">
        <v>23</v>
      </c>
      <c r="K36" s="67">
        <v>8</v>
      </c>
      <c r="L36" s="67"/>
      <c r="M36" s="68"/>
      <c r="N36" s="67">
        <v>5</v>
      </c>
      <c r="O36" s="68">
        <v>34</v>
      </c>
      <c r="P36" s="38">
        <f>G36+I36+K36+M36+O36</f>
        <v>42</v>
      </c>
      <c r="Q36" s="53"/>
      <c r="R36" s="54">
        <f>SUM(Q36:Q39)</f>
        <v>149</v>
      </c>
    </row>
    <row r="37" spans="1:18" x14ac:dyDescent="0.25">
      <c r="A37" s="148"/>
      <c r="B37" s="34" t="s">
        <v>152</v>
      </c>
      <c r="C37" s="35" t="s">
        <v>144</v>
      </c>
      <c r="D37" s="37">
        <v>3</v>
      </c>
      <c r="E37" s="36" t="s">
        <v>55</v>
      </c>
      <c r="F37" s="37"/>
      <c r="G37" s="37"/>
      <c r="H37" s="67"/>
      <c r="I37" s="67"/>
      <c r="J37" s="67">
        <v>26</v>
      </c>
      <c r="K37" s="67">
        <v>5</v>
      </c>
      <c r="L37" s="67"/>
      <c r="M37" s="68"/>
      <c r="N37" s="67">
        <v>7</v>
      </c>
      <c r="O37" s="68">
        <v>27</v>
      </c>
      <c r="P37" s="38">
        <f>G37+I37+K37+M37+O37</f>
        <v>32</v>
      </c>
      <c r="Q37" s="43"/>
      <c r="R37" s="55"/>
    </row>
    <row r="38" spans="1:18" x14ac:dyDescent="0.25">
      <c r="A38" s="148"/>
      <c r="B38" s="34" t="s">
        <v>154</v>
      </c>
      <c r="C38" s="35" t="s">
        <v>144</v>
      </c>
      <c r="D38" s="46">
        <v>3</v>
      </c>
      <c r="E38" s="45" t="s">
        <v>55</v>
      </c>
      <c r="F38" s="46"/>
      <c r="G38" s="46"/>
      <c r="H38" s="67"/>
      <c r="I38" s="67"/>
      <c r="J38" s="67">
        <v>27</v>
      </c>
      <c r="K38" s="67">
        <v>4</v>
      </c>
      <c r="L38" s="67"/>
      <c r="M38" s="67"/>
      <c r="N38" s="67">
        <v>4</v>
      </c>
      <c r="O38" s="68">
        <v>38</v>
      </c>
      <c r="P38" s="38">
        <f>G38+I38+K38+M38+O38</f>
        <v>42</v>
      </c>
      <c r="Q38" s="43"/>
      <c r="R38" s="44"/>
    </row>
    <row r="39" spans="1:18" ht="15.75" thickBot="1" x14ac:dyDescent="0.3">
      <c r="A39" s="149"/>
      <c r="B39" s="47" t="s">
        <v>156</v>
      </c>
      <c r="C39" s="48" t="s">
        <v>144</v>
      </c>
      <c r="D39" s="49">
        <v>3</v>
      </c>
      <c r="E39" s="50" t="s">
        <v>55</v>
      </c>
      <c r="F39" s="49"/>
      <c r="G39" s="49"/>
      <c r="H39" s="69"/>
      <c r="I39" s="69"/>
      <c r="J39" s="69">
        <v>28</v>
      </c>
      <c r="K39" s="69">
        <v>3</v>
      </c>
      <c r="L39" s="69"/>
      <c r="M39" s="69"/>
      <c r="N39" s="69">
        <v>6</v>
      </c>
      <c r="O39" s="70">
        <v>30</v>
      </c>
      <c r="P39" s="71">
        <f>G39+I39+K39+M39+O39</f>
        <v>33</v>
      </c>
      <c r="Q39" s="51">
        <f>SUM(P36:P39)</f>
        <v>149</v>
      </c>
      <c r="R39" s="52" t="s">
        <v>55</v>
      </c>
    </row>
    <row r="40" spans="1:18" ht="15.75" thickBot="1" x14ac:dyDescent="0.3">
      <c r="A40" s="150">
        <v>8</v>
      </c>
      <c r="B40" s="28" t="s">
        <v>173</v>
      </c>
      <c r="C40" s="29" t="s">
        <v>150</v>
      </c>
      <c r="D40" s="93">
        <v>2</v>
      </c>
      <c r="E40" s="30" t="s">
        <v>54</v>
      </c>
      <c r="F40" s="93"/>
      <c r="G40" s="93"/>
      <c r="H40" s="64"/>
      <c r="I40" s="64"/>
      <c r="J40" s="64">
        <v>3</v>
      </c>
      <c r="K40" s="64">
        <v>60</v>
      </c>
      <c r="L40" s="64"/>
      <c r="M40" s="65"/>
      <c r="N40" s="64"/>
      <c r="O40" s="65"/>
      <c r="P40" s="66">
        <f>G40+I40+K40+M40+O40</f>
        <v>60</v>
      </c>
      <c r="Q40" s="32"/>
      <c r="R40" s="33">
        <f>SUM(Q40:Q45)</f>
        <v>120</v>
      </c>
    </row>
    <row r="41" spans="1:18" x14ac:dyDescent="0.25">
      <c r="A41" s="148"/>
      <c r="B41" s="34"/>
      <c r="C41" s="35"/>
      <c r="D41" s="37"/>
      <c r="E41" s="36"/>
      <c r="F41" s="37"/>
      <c r="G41" s="37"/>
      <c r="H41" s="67"/>
      <c r="I41" s="67"/>
      <c r="J41" s="67"/>
      <c r="K41" s="67"/>
      <c r="L41" s="67"/>
      <c r="M41" s="68"/>
      <c r="N41" s="67"/>
      <c r="O41" s="68"/>
      <c r="P41" s="38">
        <f>G41+I41+K41+M41+O41</f>
        <v>0</v>
      </c>
      <c r="Q41" s="38">
        <f>SUM(P40:P41)</f>
        <v>60</v>
      </c>
      <c r="R41" s="39" t="s">
        <v>54</v>
      </c>
    </row>
    <row r="42" spans="1:18" x14ac:dyDescent="0.25">
      <c r="A42" s="148"/>
      <c r="B42" s="34" t="s">
        <v>148</v>
      </c>
      <c r="C42" s="35" t="s">
        <v>150</v>
      </c>
      <c r="D42" s="41">
        <v>2</v>
      </c>
      <c r="E42" s="42" t="s">
        <v>55</v>
      </c>
      <c r="F42" s="41"/>
      <c r="G42" s="41"/>
      <c r="H42" s="67"/>
      <c r="I42" s="67"/>
      <c r="J42" s="67">
        <v>25</v>
      </c>
      <c r="K42" s="67">
        <v>6</v>
      </c>
      <c r="L42" s="67">
        <v>7</v>
      </c>
      <c r="M42" s="68">
        <v>54</v>
      </c>
      <c r="N42" s="67"/>
      <c r="O42" s="68"/>
      <c r="P42" s="38">
        <f>G42+I42+K42+M42+O42</f>
        <v>60</v>
      </c>
      <c r="Q42" s="43"/>
      <c r="R42" s="44"/>
    </row>
    <row r="43" spans="1:18" x14ac:dyDescent="0.25">
      <c r="A43" s="148"/>
      <c r="B43" s="34"/>
      <c r="C43" s="35"/>
      <c r="D43" s="37"/>
      <c r="E43" s="36"/>
      <c r="F43" s="37"/>
      <c r="G43" s="37"/>
      <c r="H43" s="67"/>
      <c r="I43" s="67"/>
      <c r="J43" s="67"/>
      <c r="K43" s="67"/>
      <c r="L43" s="67"/>
      <c r="M43" s="68"/>
      <c r="N43" s="67"/>
      <c r="O43" s="68"/>
      <c r="P43" s="38">
        <f>G43+I43+K43+M43+O43</f>
        <v>0</v>
      </c>
      <c r="Q43" s="43"/>
      <c r="R43" s="44"/>
    </row>
    <row r="44" spans="1:18" x14ac:dyDescent="0.25">
      <c r="A44" s="148"/>
      <c r="B44" s="34"/>
      <c r="C44" s="35"/>
      <c r="D44" s="45"/>
      <c r="E44" s="45"/>
      <c r="F44" s="46"/>
      <c r="G44" s="46"/>
      <c r="H44" s="67"/>
      <c r="I44" s="67"/>
      <c r="J44" s="67"/>
      <c r="K44" s="67"/>
      <c r="L44" s="67"/>
      <c r="M44" s="67"/>
      <c r="N44" s="67"/>
      <c r="O44" s="68"/>
      <c r="P44" s="38">
        <f>G44+I44+K44+M44+O44</f>
        <v>0</v>
      </c>
      <c r="Q44" s="43"/>
      <c r="R44" s="44"/>
    </row>
    <row r="45" spans="1:18" ht="15.75" thickBot="1" x14ac:dyDescent="0.3">
      <c r="A45" s="149"/>
      <c r="B45" s="47"/>
      <c r="C45" s="48"/>
      <c r="D45" s="49"/>
      <c r="E45" s="50"/>
      <c r="F45" s="49"/>
      <c r="G45" s="49"/>
      <c r="H45" s="69"/>
      <c r="I45" s="69"/>
      <c r="J45" s="69"/>
      <c r="K45" s="69"/>
      <c r="L45" s="69"/>
      <c r="M45" s="69"/>
      <c r="N45" s="69"/>
      <c r="O45" s="70"/>
      <c r="P45" s="71">
        <f>G45+I45+K45+M45+O45</f>
        <v>0</v>
      </c>
      <c r="Q45" s="51">
        <f>SUM(P42:P45)</f>
        <v>60</v>
      </c>
      <c r="R45" s="52" t="s">
        <v>55</v>
      </c>
    </row>
    <row r="46" spans="1:18" ht="15.75" thickBot="1" x14ac:dyDescent="0.3">
      <c r="A46" s="148">
        <v>9</v>
      </c>
      <c r="B46" s="34" t="s">
        <v>34</v>
      </c>
      <c r="C46" s="35" t="s">
        <v>62</v>
      </c>
      <c r="D46" s="41">
        <v>1</v>
      </c>
      <c r="E46" s="42" t="s">
        <v>55</v>
      </c>
      <c r="F46" s="41">
        <v>15</v>
      </c>
      <c r="G46" s="41">
        <v>34</v>
      </c>
      <c r="H46" s="67"/>
      <c r="I46" s="67"/>
      <c r="J46" s="67">
        <v>17</v>
      </c>
      <c r="K46" s="67">
        <v>14</v>
      </c>
      <c r="L46" s="67"/>
      <c r="M46" s="68"/>
      <c r="N46" s="67">
        <v>2</v>
      </c>
      <c r="O46" s="68">
        <v>60</v>
      </c>
      <c r="P46" s="38">
        <f>G46+I46+K46+M46+O46</f>
        <v>108</v>
      </c>
      <c r="Q46" s="53"/>
      <c r="R46" s="54">
        <f>SUM(Q46:Q49)</f>
        <v>108</v>
      </c>
    </row>
    <row r="47" spans="1:18" x14ac:dyDescent="0.25">
      <c r="A47" s="148"/>
      <c r="B47" s="34"/>
      <c r="C47" s="35"/>
      <c r="D47" s="37"/>
      <c r="E47" s="36"/>
      <c r="F47" s="37"/>
      <c r="G47" s="37"/>
      <c r="H47" s="67"/>
      <c r="I47" s="67"/>
      <c r="J47" s="67"/>
      <c r="K47" s="67"/>
      <c r="L47" s="67"/>
      <c r="M47" s="68"/>
      <c r="N47" s="67"/>
      <c r="O47" s="68"/>
      <c r="P47" s="38">
        <f>G47+I47+K47+M47+O47</f>
        <v>0</v>
      </c>
      <c r="Q47" s="43"/>
      <c r="R47" s="55"/>
    </row>
    <row r="48" spans="1:18" x14ac:dyDescent="0.25">
      <c r="A48" s="148"/>
      <c r="B48" s="34"/>
      <c r="C48" s="35"/>
      <c r="D48" s="46"/>
      <c r="E48" s="45"/>
      <c r="F48" s="46"/>
      <c r="G48" s="46"/>
      <c r="H48" s="67"/>
      <c r="I48" s="67"/>
      <c r="J48" s="67"/>
      <c r="K48" s="67"/>
      <c r="L48" s="67"/>
      <c r="M48" s="67"/>
      <c r="N48" s="67"/>
      <c r="O48" s="68"/>
      <c r="P48" s="38">
        <f>G48+I48+K48+M48+O48</f>
        <v>0</v>
      </c>
      <c r="Q48" s="43"/>
      <c r="R48" s="44"/>
    </row>
    <row r="49" spans="1:18" ht="15.75" thickBot="1" x14ac:dyDescent="0.3">
      <c r="A49" s="149"/>
      <c r="B49" s="47"/>
      <c r="C49" s="48"/>
      <c r="D49" s="49"/>
      <c r="E49" s="50"/>
      <c r="F49" s="49"/>
      <c r="G49" s="49"/>
      <c r="H49" s="69"/>
      <c r="I49" s="69"/>
      <c r="J49" s="69"/>
      <c r="K49" s="69"/>
      <c r="L49" s="69"/>
      <c r="M49" s="69"/>
      <c r="N49" s="69"/>
      <c r="O49" s="70"/>
      <c r="P49" s="71">
        <f>G49+I49+K49+M49+O49</f>
        <v>0</v>
      </c>
      <c r="Q49" s="51">
        <f>SUM(P46:P49)</f>
        <v>108</v>
      </c>
      <c r="R49" s="52" t="s">
        <v>55</v>
      </c>
    </row>
    <row r="50" spans="1:18" ht="15.75" thickBot="1" x14ac:dyDescent="0.3">
      <c r="A50" s="148">
        <v>10</v>
      </c>
      <c r="B50" s="34" t="s">
        <v>116</v>
      </c>
      <c r="C50" s="35" t="s">
        <v>117</v>
      </c>
      <c r="D50" s="41">
        <v>1</v>
      </c>
      <c r="E50" s="42" t="s">
        <v>55</v>
      </c>
      <c r="F50" s="41"/>
      <c r="G50" s="41"/>
      <c r="H50" s="67"/>
      <c r="I50" s="67"/>
      <c r="J50" s="67">
        <v>8</v>
      </c>
      <c r="K50" s="67">
        <v>32</v>
      </c>
      <c r="L50" s="67"/>
      <c r="M50" s="68"/>
      <c r="N50" s="67"/>
      <c r="O50" s="68"/>
      <c r="P50" s="38">
        <f>G50+I50+K50+M50+O50</f>
        <v>32</v>
      </c>
      <c r="Q50" s="53"/>
      <c r="R50" s="54">
        <f>SUM(Q50:Q53)</f>
        <v>32</v>
      </c>
    </row>
    <row r="51" spans="1:18" x14ac:dyDescent="0.25">
      <c r="A51" s="148"/>
      <c r="B51" s="34"/>
      <c r="C51" s="35"/>
      <c r="D51" s="37"/>
      <c r="E51" s="36"/>
      <c r="F51" s="37"/>
      <c r="G51" s="37"/>
      <c r="H51" s="67"/>
      <c r="I51" s="67"/>
      <c r="J51" s="67"/>
      <c r="K51" s="67"/>
      <c r="L51" s="67"/>
      <c r="M51" s="68"/>
      <c r="N51" s="67"/>
      <c r="O51" s="68"/>
      <c r="P51" s="38">
        <f>G51+I51+K51+M51+O51</f>
        <v>0</v>
      </c>
      <c r="Q51" s="43"/>
      <c r="R51" s="55"/>
    </row>
    <row r="52" spans="1:18" x14ac:dyDescent="0.25">
      <c r="A52" s="148"/>
      <c r="B52" s="34"/>
      <c r="C52" s="35"/>
      <c r="D52" s="46"/>
      <c r="E52" s="45"/>
      <c r="F52" s="46"/>
      <c r="G52" s="46"/>
      <c r="H52" s="67"/>
      <c r="I52" s="67"/>
      <c r="J52" s="67"/>
      <c r="K52" s="67"/>
      <c r="L52" s="67"/>
      <c r="M52" s="67"/>
      <c r="N52" s="67"/>
      <c r="O52" s="68"/>
      <c r="P52" s="38">
        <f>G52+I52+K52+M52+O52</f>
        <v>0</v>
      </c>
      <c r="Q52" s="43"/>
      <c r="R52" s="44"/>
    </row>
    <row r="53" spans="1:18" ht="15.75" thickBot="1" x14ac:dyDescent="0.3">
      <c r="A53" s="149"/>
      <c r="B53" s="47"/>
      <c r="C53" s="48"/>
      <c r="D53" s="49"/>
      <c r="E53" s="50"/>
      <c r="F53" s="49"/>
      <c r="G53" s="49"/>
      <c r="H53" s="69"/>
      <c r="I53" s="69"/>
      <c r="J53" s="69"/>
      <c r="K53" s="69"/>
      <c r="L53" s="69"/>
      <c r="M53" s="69"/>
      <c r="N53" s="69"/>
      <c r="O53" s="70"/>
      <c r="P53" s="71">
        <f>G53+I53+K53+M53+O53</f>
        <v>0</v>
      </c>
      <c r="Q53" s="51">
        <f>SUM(P50:P53)</f>
        <v>32</v>
      </c>
      <c r="R53" s="52" t="s">
        <v>55</v>
      </c>
    </row>
  </sheetData>
  <mergeCells count="26">
    <mergeCell ref="A36:A39"/>
    <mergeCell ref="A40:A45"/>
    <mergeCell ref="A50:A53"/>
    <mergeCell ref="R4:R5"/>
    <mergeCell ref="A1:R1"/>
    <mergeCell ref="A2:R2"/>
    <mergeCell ref="A3:R3"/>
    <mergeCell ref="A4:A5"/>
    <mergeCell ref="B4:B5"/>
    <mergeCell ref="C4:C5"/>
    <mergeCell ref="D4:D5"/>
    <mergeCell ref="E4:E5"/>
    <mergeCell ref="F4:G4"/>
    <mergeCell ref="H4:I4"/>
    <mergeCell ref="J4:K4"/>
    <mergeCell ref="L4:M4"/>
    <mergeCell ref="N4:O4"/>
    <mergeCell ref="P4:P5"/>
    <mergeCell ref="Q4:Q5"/>
    <mergeCell ref="A46:A49"/>
    <mergeCell ref="A6:A11"/>
    <mergeCell ref="A16:A21"/>
    <mergeCell ref="A12:A15"/>
    <mergeCell ref="A22:A25"/>
    <mergeCell ref="A26:A29"/>
    <mergeCell ref="A30:A3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K17" sqref="K17"/>
    </sheetView>
  </sheetViews>
  <sheetFormatPr defaultRowHeight="15" x14ac:dyDescent="0.25"/>
  <cols>
    <col min="1" max="1" width="7.28515625" customWidth="1"/>
    <col min="2" max="2" width="18.85546875" customWidth="1"/>
    <col min="3" max="8" width="10.7109375" customWidth="1"/>
  </cols>
  <sheetData>
    <row r="1" spans="1:8" ht="15.75" x14ac:dyDescent="0.25">
      <c r="A1" s="144" t="s">
        <v>179</v>
      </c>
      <c r="B1" s="144"/>
      <c r="C1" s="144"/>
      <c r="D1" s="144"/>
      <c r="E1" s="144"/>
      <c r="F1" s="144"/>
      <c r="G1" s="144"/>
      <c r="H1" s="144"/>
    </row>
    <row r="2" spans="1:8" x14ac:dyDescent="0.25">
      <c r="A2" s="145" t="s">
        <v>208</v>
      </c>
      <c r="B2" s="145"/>
      <c r="C2" s="145"/>
      <c r="D2" s="145"/>
      <c r="E2" s="145"/>
      <c r="F2" s="145"/>
      <c r="G2" s="145"/>
      <c r="H2" s="145"/>
    </row>
    <row r="3" spans="1:8" x14ac:dyDescent="0.25">
      <c r="A3" s="4"/>
      <c r="B3" s="3"/>
      <c r="C3" s="3"/>
      <c r="D3" s="91"/>
      <c r="E3" s="4"/>
      <c r="F3" s="4"/>
    </row>
    <row r="4" spans="1:8" x14ac:dyDescent="0.25">
      <c r="A4" s="178" t="s">
        <v>2</v>
      </c>
      <c r="B4" s="178" t="s">
        <v>47</v>
      </c>
      <c r="C4" s="178" t="s">
        <v>17</v>
      </c>
      <c r="D4" s="178"/>
      <c r="E4" s="178"/>
      <c r="F4" s="178"/>
      <c r="G4" s="178"/>
      <c r="H4" s="179" t="s">
        <v>207</v>
      </c>
    </row>
    <row r="5" spans="1:8" x14ac:dyDescent="0.25">
      <c r="A5" s="178"/>
      <c r="B5" s="178"/>
      <c r="C5" s="180" t="s">
        <v>202</v>
      </c>
      <c r="D5" s="180" t="s">
        <v>203</v>
      </c>
      <c r="E5" s="180" t="s">
        <v>204</v>
      </c>
      <c r="F5" s="180" t="s">
        <v>205</v>
      </c>
      <c r="G5" s="180" t="s">
        <v>206</v>
      </c>
      <c r="H5" s="179"/>
    </row>
    <row r="6" spans="1:8" x14ac:dyDescent="0.25">
      <c r="A6" s="22">
        <v>1</v>
      </c>
      <c r="B6" s="176" t="s">
        <v>53</v>
      </c>
      <c r="C6" s="22">
        <v>555</v>
      </c>
      <c r="D6" s="22">
        <v>480</v>
      </c>
      <c r="E6" s="22">
        <v>290</v>
      </c>
      <c r="F6" s="22">
        <v>75</v>
      </c>
      <c r="G6" s="22">
        <v>270</v>
      </c>
      <c r="H6" s="22">
        <f>SUM(C6:G6)</f>
        <v>1670</v>
      </c>
    </row>
    <row r="7" spans="1:8" x14ac:dyDescent="0.25">
      <c r="A7" s="22">
        <v>2</v>
      </c>
      <c r="B7" s="176" t="s">
        <v>56</v>
      </c>
      <c r="C7" s="22">
        <v>190</v>
      </c>
      <c r="D7" s="22">
        <v>360</v>
      </c>
      <c r="E7" s="22">
        <v>98</v>
      </c>
      <c r="F7" s="22"/>
      <c r="G7" s="22">
        <v>165</v>
      </c>
      <c r="H7" s="22">
        <f t="shared" ref="H7:H15" si="0">SUM(C7:G7)</f>
        <v>813</v>
      </c>
    </row>
    <row r="8" spans="1:8" x14ac:dyDescent="0.25">
      <c r="A8" s="22">
        <v>3</v>
      </c>
      <c r="B8" s="176" t="s">
        <v>7</v>
      </c>
      <c r="C8" s="22">
        <v>200</v>
      </c>
      <c r="D8" s="22">
        <v>78</v>
      </c>
      <c r="E8" s="22">
        <v>148</v>
      </c>
      <c r="F8" s="22">
        <v>75</v>
      </c>
      <c r="G8" s="22">
        <v>254</v>
      </c>
      <c r="H8" s="22">
        <f t="shared" si="0"/>
        <v>755</v>
      </c>
    </row>
    <row r="9" spans="1:8" x14ac:dyDescent="0.25">
      <c r="A9" s="22">
        <v>4</v>
      </c>
      <c r="B9" s="177" t="s">
        <v>57</v>
      </c>
      <c r="C9" s="22">
        <v>120</v>
      </c>
      <c r="D9" s="22">
        <v>196</v>
      </c>
      <c r="E9" s="22">
        <v>75</v>
      </c>
      <c r="F9" s="22"/>
      <c r="G9" s="22">
        <v>107</v>
      </c>
      <c r="H9" s="22">
        <f t="shared" si="0"/>
        <v>498</v>
      </c>
    </row>
    <row r="10" spans="1:8" x14ac:dyDescent="0.25">
      <c r="A10" s="22">
        <v>5</v>
      </c>
      <c r="B10" s="177" t="s">
        <v>58</v>
      </c>
      <c r="C10" s="22">
        <v>92</v>
      </c>
      <c r="D10" s="22">
        <v>246</v>
      </c>
      <c r="E10" s="22">
        <v>83</v>
      </c>
      <c r="F10" s="22"/>
      <c r="G10" s="22">
        <v>48</v>
      </c>
      <c r="H10" s="22">
        <f t="shared" si="0"/>
        <v>469</v>
      </c>
    </row>
    <row r="11" spans="1:8" x14ac:dyDescent="0.25">
      <c r="A11" s="22">
        <v>6</v>
      </c>
      <c r="B11" s="177" t="s">
        <v>30</v>
      </c>
      <c r="C11" s="22">
        <v>69</v>
      </c>
      <c r="D11" s="22">
        <v>136</v>
      </c>
      <c r="E11" s="22">
        <v>30</v>
      </c>
      <c r="F11" s="22">
        <v>45</v>
      </c>
      <c r="G11" s="22"/>
      <c r="H11" s="22">
        <f t="shared" si="0"/>
        <v>280</v>
      </c>
    </row>
    <row r="12" spans="1:8" x14ac:dyDescent="0.25">
      <c r="A12" s="22">
        <v>7</v>
      </c>
      <c r="B12" s="177" t="s">
        <v>144</v>
      </c>
      <c r="C12" s="22"/>
      <c r="D12" s="22"/>
      <c r="E12" s="22">
        <v>20</v>
      </c>
      <c r="F12" s="22">
        <v>129</v>
      </c>
      <c r="G12" s="22"/>
      <c r="H12" s="22">
        <f t="shared" si="0"/>
        <v>149</v>
      </c>
    </row>
    <row r="13" spans="1:8" x14ac:dyDescent="0.25">
      <c r="A13" s="22">
        <v>8</v>
      </c>
      <c r="B13" s="177" t="s">
        <v>150</v>
      </c>
      <c r="C13" s="22"/>
      <c r="D13" s="22"/>
      <c r="E13" s="22">
        <v>66</v>
      </c>
      <c r="F13" s="22"/>
      <c r="G13" s="22"/>
      <c r="H13" s="22">
        <v>120</v>
      </c>
    </row>
    <row r="14" spans="1:8" x14ac:dyDescent="0.25">
      <c r="A14" s="22">
        <v>9</v>
      </c>
      <c r="B14" s="177" t="s">
        <v>62</v>
      </c>
      <c r="C14" s="22">
        <v>34</v>
      </c>
      <c r="D14" s="22"/>
      <c r="E14" s="22">
        <v>14</v>
      </c>
      <c r="F14" s="22">
        <v>60</v>
      </c>
      <c r="G14" s="22"/>
      <c r="H14" s="22">
        <f>SUM(C14:G14)</f>
        <v>108</v>
      </c>
    </row>
    <row r="15" spans="1:8" x14ac:dyDescent="0.25">
      <c r="A15" s="22">
        <v>10</v>
      </c>
      <c r="B15" s="177" t="s">
        <v>117</v>
      </c>
      <c r="C15" s="22"/>
      <c r="D15" s="22"/>
      <c r="E15" s="22">
        <v>32</v>
      </c>
      <c r="F15" s="22"/>
      <c r="G15" s="22"/>
      <c r="H15" s="22">
        <f t="shared" si="0"/>
        <v>32</v>
      </c>
    </row>
    <row r="17" spans="2:8" x14ac:dyDescent="0.25">
      <c r="B17" s="3" t="s">
        <v>13</v>
      </c>
      <c r="E17" s="91"/>
      <c r="G17" s="19"/>
      <c r="H17" s="139" t="s">
        <v>14</v>
      </c>
    </row>
    <row r="18" spans="2:8" x14ac:dyDescent="0.25">
      <c r="B18" s="3"/>
      <c r="E18" s="91"/>
    </row>
    <row r="19" spans="2:8" x14ac:dyDescent="0.25">
      <c r="B19" s="3" t="s">
        <v>15</v>
      </c>
      <c r="E19" s="91"/>
      <c r="H19" s="139" t="s">
        <v>16</v>
      </c>
    </row>
  </sheetData>
  <mergeCells count="6">
    <mergeCell ref="C4:G4"/>
    <mergeCell ref="A4:A5"/>
    <mergeCell ref="B4:B5"/>
    <mergeCell ref="H4:H5"/>
    <mergeCell ref="A1:H1"/>
    <mergeCell ref="A2:H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1" workbookViewId="0">
      <selection activeCell="F2" sqref="F2:F31"/>
    </sheetView>
  </sheetViews>
  <sheetFormatPr defaultRowHeight="15" x14ac:dyDescent="0.25"/>
  <cols>
    <col min="1" max="1" width="14.28515625" customWidth="1"/>
    <col min="2" max="2" width="11.85546875" customWidth="1"/>
    <col min="3" max="3" width="11.5703125" customWidth="1"/>
    <col min="4" max="4" width="11.85546875" customWidth="1"/>
    <col min="5" max="5" width="28.7109375" customWidth="1"/>
    <col min="6" max="6" width="30.140625" customWidth="1"/>
  </cols>
  <sheetData>
    <row r="1" spans="1:6" x14ac:dyDescent="0.25">
      <c r="A1" s="10" t="s">
        <v>70</v>
      </c>
      <c r="B1" s="10" t="s">
        <v>71</v>
      </c>
      <c r="C1" s="10" t="s">
        <v>72</v>
      </c>
      <c r="D1" s="10" t="s">
        <v>73</v>
      </c>
      <c r="E1" s="10" t="s">
        <v>74</v>
      </c>
      <c r="F1" s="10" t="s">
        <v>75</v>
      </c>
    </row>
    <row r="2" spans="1:6" x14ac:dyDescent="0.25">
      <c r="A2" s="10">
        <v>1</v>
      </c>
      <c r="B2" s="10">
        <v>150</v>
      </c>
      <c r="C2" s="10">
        <v>150</v>
      </c>
      <c r="D2" s="10">
        <v>100</v>
      </c>
      <c r="E2" s="10">
        <v>150</v>
      </c>
      <c r="F2" s="10">
        <v>75</v>
      </c>
    </row>
    <row r="3" spans="1:6" x14ac:dyDescent="0.25">
      <c r="A3" s="10">
        <v>2</v>
      </c>
      <c r="B3" s="10">
        <v>120</v>
      </c>
      <c r="C3" s="10">
        <v>120</v>
      </c>
      <c r="D3" s="10">
        <v>80</v>
      </c>
      <c r="E3" s="10">
        <v>120</v>
      </c>
      <c r="F3" s="10">
        <v>60</v>
      </c>
    </row>
    <row r="4" spans="1:6" x14ac:dyDescent="0.25">
      <c r="A4" s="10">
        <v>3</v>
      </c>
      <c r="B4" s="10">
        <v>90</v>
      </c>
      <c r="C4" s="10">
        <v>90</v>
      </c>
      <c r="D4" s="10">
        <v>60</v>
      </c>
      <c r="E4" s="10">
        <v>90</v>
      </c>
      <c r="F4" s="10">
        <v>45</v>
      </c>
    </row>
    <row r="5" spans="1:6" x14ac:dyDescent="0.25">
      <c r="A5" s="10">
        <v>4</v>
      </c>
      <c r="B5" s="10">
        <v>75</v>
      </c>
      <c r="C5" s="10">
        <v>75</v>
      </c>
      <c r="D5" s="10">
        <v>50</v>
      </c>
      <c r="E5" s="10">
        <v>75</v>
      </c>
      <c r="F5" s="10">
        <v>38</v>
      </c>
    </row>
    <row r="6" spans="1:6" x14ac:dyDescent="0.25">
      <c r="A6" s="10">
        <v>5</v>
      </c>
      <c r="B6" s="10">
        <v>68</v>
      </c>
      <c r="C6" s="10">
        <v>68</v>
      </c>
      <c r="D6" s="10">
        <v>45</v>
      </c>
      <c r="E6" s="10">
        <v>68</v>
      </c>
      <c r="F6" s="10">
        <v>34</v>
      </c>
    </row>
    <row r="7" spans="1:6" x14ac:dyDescent="0.25">
      <c r="A7" s="10">
        <v>6</v>
      </c>
      <c r="B7" s="10">
        <v>60</v>
      </c>
      <c r="C7" s="10">
        <v>60</v>
      </c>
      <c r="D7" s="10">
        <v>40</v>
      </c>
      <c r="E7" s="10">
        <v>60</v>
      </c>
      <c r="F7" s="10">
        <v>30</v>
      </c>
    </row>
    <row r="8" spans="1:6" x14ac:dyDescent="0.25">
      <c r="A8" s="10">
        <v>7</v>
      </c>
      <c r="B8" s="10">
        <v>54</v>
      </c>
      <c r="C8" s="10">
        <v>54</v>
      </c>
      <c r="D8" s="10">
        <v>36</v>
      </c>
      <c r="E8" s="10">
        <v>54</v>
      </c>
      <c r="F8" s="10">
        <v>27</v>
      </c>
    </row>
    <row r="9" spans="1:6" x14ac:dyDescent="0.25">
      <c r="A9" s="10">
        <v>8</v>
      </c>
      <c r="B9" s="10">
        <v>48</v>
      </c>
      <c r="C9" s="10">
        <v>48</v>
      </c>
      <c r="D9" s="10">
        <v>32</v>
      </c>
      <c r="E9" s="10">
        <v>48</v>
      </c>
      <c r="F9" s="10">
        <v>24</v>
      </c>
    </row>
    <row r="10" spans="1:6" x14ac:dyDescent="0.25">
      <c r="A10" s="10">
        <v>9</v>
      </c>
      <c r="B10" s="10">
        <v>44</v>
      </c>
      <c r="C10" s="10">
        <v>44</v>
      </c>
      <c r="D10" s="10">
        <v>29</v>
      </c>
      <c r="E10" s="10">
        <v>44</v>
      </c>
      <c r="F10" s="10">
        <v>22</v>
      </c>
    </row>
    <row r="11" spans="1:6" x14ac:dyDescent="0.25">
      <c r="A11" s="10">
        <v>10</v>
      </c>
      <c r="B11" s="10">
        <v>39</v>
      </c>
      <c r="C11" s="10">
        <v>39</v>
      </c>
      <c r="D11" s="10">
        <v>26</v>
      </c>
      <c r="E11" s="10">
        <v>39</v>
      </c>
      <c r="F11" s="10">
        <v>20</v>
      </c>
    </row>
    <row r="12" spans="1:6" x14ac:dyDescent="0.25">
      <c r="A12" s="10">
        <v>11</v>
      </c>
      <c r="B12" s="10">
        <v>36</v>
      </c>
      <c r="C12" s="10">
        <v>36</v>
      </c>
      <c r="D12" s="10">
        <v>24</v>
      </c>
      <c r="E12" s="10">
        <v>36</v>
      </c>
      <c r="F12" s="10">
        <v>18</v>
      </c>
    </row>
    <row r="13" spans="1:6" x14ac:dyDescent="0.25">
      <c r="A13" s="10">
        <v>12</v>
      </c>
      <c r="B13" s="10">
        <v>33</v>
      </c>
      <c r="C13" s="10">
        <v>33</v>
      </c>
      <c r="D13" s="10">
        <v>22</v>
      </c>
      <c r="E13" s="10">
        <v>33</v>
      </c>
      <c r="F13" s="10">
        <v>17</v>
      </c>
    </row>
    <row r="14" spans="1:6" x14ac:dyDescent="0.25">
      <c r="A14" s="10">
        <v>13</v>
      </c>
      <c r="B14" s="10">
        <v>30</v>
      </c>
      <c r="C14" s="10">
        <v>30</v>
      </c>
      <c r="D14" s="10">
        <v>20</v>
      </c>
      <c r="E14" s="10">
        <v>30</v>
      </c>
      <c r="F14" s="10">
        <v>16</v>
      </c>
    </row>
    <row r="15" spans="1:6" x14ac:dyDescent="0.25">
      <c r="A15" s="10">
        <v>14</v>
      </c>
      <c r="B15" s="10">
        <v>27</v>
      </c>
      <c r="C15" s="10">
        <v>27</v>
      </c>
      <c r="D15" s="10">
        <v>18</v>
      </c>
      <c r="E15" s="10">
        <v>27</v>
      </c>
      <c r="F15" s="10">
        <v>15</v>
      </c>
    </row>
    <row r="16" spans="1:6" x14ac:dyDescent="0.25">
      <c r="A16" s="10">
        <v>15</v>
      </c>
      <c r="B16" s="10">
        <v>34</v>
      </c>
      <c r="C16" s="10">
        <v>34</v>
      </c>
      <c r="D16" s="10">
        <v>16</v>
      </c>
      <c r="E16" s="10">
        <v>24</v>
      </c>
      <c r="F16" s="10">
        <v>14</v>
      </c>
    </row>
    <row r="17" spans="1:6" x14ac:dyDescent="0.25">
      <c r="A17" s="10">
        <v>16</v>
      </c>
      <c r="B17" s="10">
        <v>23</v>
      </c>
      <c r="C17" s="10">
        <v>23</v>
      </c>
      <c r="D17" s="10">
        <v>15</v>
      </c>
      <c r="E17" s="10">
        <v>23</v>
      </c>
      <c r="F17" s="10">
        <v>13</v>
      </c>
    </row>
    <row r="18" spans="1:6" x14ac:dyDescent="0.25">
      <c r="A18" s="10">
        <v>17</v>
      </c>
      <c r="B18" s="10">
        <v>21</v>
      </c>
      <c r="C18" s="10">
        <v>21</v>
      </c>
      <c r="D18" s="10">
        <v>14</v>
      </c>
      <c r="E18" s="10">
        <v>21</v>
      </c>
      <c r="F18" s="10">
        <v>12</v>
      </c>
    </row>
    <row r="19" spans="1:6" x14ac:dyDescent="0.25">
      <c r="A19" s="10">
        <v>18</v>
      </c>
      <c r="B19" s="10">
        <v>20</v>
      </c>
      <c r="C19" s="10">
        <v>20</v>
      </c>
      <c r="D19" s="10">
        <v>13</v>
      </c>
      <c r="E19" s="10">
        <v>20</v>
      </c>
      <c r="F19" s="10">
        <v>11</v>
      </c>
    </row>
    <row r="20" spans="1:6" x14ac:dyDescent="0.25">
      <c r="A20" s="10">
        <v>19</v>
      </c>
      <c r="B20" s="10">
        <v>18</v>
      </c>
      <c r="C20" s="10">
        <v>18</v>
      </c>
      <c r="D20" s="10">
        <v>12</v>
      </c>
      <c r="E20" s="10">
        <v>18</v>
      </c>
      <c r="F20" s="10">
        <v>10</v>
      </c>
    </row>
    <row r="21" spans="1:6" x14ac:dyDescent="0.25">
      <c r="A21" s="10">
        <v>20</v>
      </c>
      <c r="B21" s="10">
        <v>17</v>
      </c>
      <c r="C21" s="10">
        <v>17</v>
      </c>
      <c r="D21" s="10">
        <v>11</v>
      </c>
      <c r="E21" s="10">
        <v>17</v>
      </c>
      <c r="F21" s="10">
        <v>9</v>
      </c>
    </row>
    <row r="22" spans="1:6" x14ac:dyDescent="0.25">
      <c r="A22" s="10">
        <v>21</v>
      </c>
      <c r="B22" s="10">
        <v>15</v>
      </c>
      <c r="C22" s="10">
        <v>15</v>
      </c>
      <c r="D22" s="10">
        <v>10</v>
      </c>
      <c r="E22" s="10">
        <v>15</v>
      </c>
      <c r="F22" s="10">
        <v>8</v>
      </c>
    </row>
    <row r="23" spans="1:6" x14ac:dyDescent="0.25">
      <c r="A23" s="10">
        <v>22</v>
      </c>
      <c r="B23" s="10">
        <v>14</v>
      </c>
      <c r="C23" s="10">
        <v>14</v>
      </c>
      <c r="D23" s="10">
        <v>9</v>
      </c>
      <c r="E23" s="10">
        <v>14</v>
      </c>
      <c r="F23" s="10">
        <v>7</v>
      </c>
    </row>
    <row r="24" spans="1:6" x14ac:dyDescent="0.25">
      <c r="A24" s="10">
        <v>23</v>
      </c>
      <c r="B24" s="10">
        <v>12</v>
      </c>
      <c r="C24" s="10">
        <v>12</v>
      </c>
      <c r="D24" s="10">
        <v>8</v>
      </c>
      <c r="E24" s="10">
        <v>12</v>
      </c>
      <c r="F24" s="10">
        <v>6</v>
      </c>
    </row>
    <row r="25" spans="1:6" x14ac:dyDescent="0.25">
      <c r="A25" s="10">
        <v>24</v>
      </c>
      <c r="B25" s="10">
        <v>11</v>
      </c>
      <c r="C25" s="10">
        <v>11</v>
      </c>
      <c r="D25" s="10">
        <v>7</v>
      </c>
      <c r="E25" s="10">
        <v>11</v>
      </c>
      <c r="F25" s="10">
        <v>5</v>
      </c>
    </row>
    <row r="26" spans="1:6" x14ac:dyDescent="0.25">
      <c r="A26" s="10">
        <v>25</v>
      </c>
      <c r="B26" s="10">
        <v>9</v>
      </c>
      <c r="C26" s="10">
        <v>9</v>
      </c>
      <c r="D26" s="10">
        <v>6</v>
      </c>
      <c r="E26" s="10">
        <v>9</v>
      </c>
      <c r="F26" s="10">
        <v>4</v>
      </c>
    </row>
    <row r="27" spans="1:6" x14ac:dyDescent="0.25">
      <c r="A27" s="10">
        <v>26</v>
      </c>
      <c r="B27" s="10">
        <v>8</v>
      </c>
      <c r="C27" s="10">
        <v>8</v>
      </c>
      <c r="D27" s="10">
        <v>5</v>
      </c>
      <c r="E27" s="10">
        <v>8</v>
      </c>
      <c r="F27" s="10">
        <v>3</v>
      </c>
    </row>
    <row r="28" spans="1:6" x14ac:dyDescent="0.25">
      <c r="A28" s="10">
        <v>27</v>
      </c>
      <c r="B28" s="10">
        <v>6</v>
      </c>
      <c r="C28" s="10">
        <v>6</v>
      </c>
      <c r="D28" s="10">
        <v>4</v>
      </c>
      <c r="E28" s="10">
        <v>6</v>
      </c>
      <c r="F28" s="10">
        <v>2</v>
      </c>
    </row>
    <row r="29" spans="1:6" x14ac:dyDescent="0.25">
      <c r="A29" s="10">
        <v>28</v>
      </c>
      <c r="B29" s="10">
        <v>5</v>
      </c>
      <c r="C29" s="10">
        <v>5</v>
      </c>
      <c r="D29" s="10">
        <v>3</v>
      </c>
      <c r="E29" s="10">
        <v>5</v>
      </c>
      <c r="F29" s="10">
        <v>1</v>
      </c>
    </row>
    <row r="30" spans="1:6" x14ac:dyDescent="0.25">
      <c r="A30" s="10">
        <v>29</v>
      </c>
      <c r="B30" s="10">
        <v>3</v>
      </c>
      <c r="C30" s="10">
        <v>3</v>
      </c>
      <c r="D30" s="10">
        <v>2</v>
      </c>
      <c r="E30" s="10">
        <v>3</v>
      </c>
      <c r="F30" s="10">
        <v>1</v>
      </c>
    </row>
    <row r="31" spans="1:6" x14ac:dyDescent="0.25">
      <c r="A31" s="10">
        <v>30</v>
      </c>
      <c r="B31" s="10">
        <v>2</v>
      </c>
      <c r="C31" s="10">
        <v>2</v>
      </c>
      <c r="D31" s="10">
        <v>1</v>
      </c>
      <c r="E31" s="10">
        <v>2</v>
      </c>
      <c r="F31" s="10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selection activeCell="J16" sqref="J16"/>
    </sheetView>
  </sheetViews>
  <sheetFormatPr defaultRowHeight="15" x14ac:dyDescent="0.25"/>
  <cols>
    <col min="1" max="1" width="6.140625" customWidth="1"/>
    <col min="2" max="2" width="8.140625" customWidth="1"/>
    <col min="3" max="3" width="31.28515625" customWidth="1"/>
    <col min="4" max="4" width="20.28515625" style="1" customWidth="1"/>
    <col min="5" max="5" width="14.140625" customWidth="1"/>
    <col min="6" max="6" width="15" customWidth="1"/>
  </cols>
  <sheetData>
    <row r="1" spans="1:8" ht="15.75" x14ac:dyDescent="0.25">
      <c r="A1" s="144" t="s">
        <v>179</v>
      </c>
      <c r="B1" s="144"/>
      <c r="C1" s="144"/>
      <c r="D1" s="144"/>
      <c r="E1" s="144"/>
      <c r="F1" s="144"/>
      <c r="G1" s="144"/>
      <c r="H1" s="97"/>
    </row>
    <row r="2" spans="1:8" x14ac:dyDescent="0.25">
      <c r="A2" s="145" t="s">
        <v>180</v>
      </c>
      <c r="B2" s="145"/>
      <c r="C2" s="145"/>
      <c r="D2" s="145"/>
      <c r="E2" s="145"/>
      <c r="F2" s="145"/>
      <c r="G2" s="145"/>
      <c r="H2" s="98"/>
    </row>
    <row r="3" spans="1:8" x14ac:dyDescent="0.25">
      <c r="A3" s="147" t="s">
        <v>182</v>
      </c>
      <c r="B3" s="147"/>
      <c r="C3" s="147"/>
      <c r="D3" s="147"/>
      <c r="E3" s="147"/>
      <c r="F3" s="147"/>
      <c r="G3" s="147"/>
    </row>
    <row r="4" spans="1:8" x14ac:dyDescent="0.25">
      <c r="A4" t="s">
        <v>0</v>
      </c>
      <c r="G4" s="2" t="s">
        <v>1</v>
      </c>
    </row>
    <row r="5" spans="1:8" x14ac:dyDescent="0.25">
      <c r="A5" s="4" t="s">
        <v>183</v>
      </c>
      <c r="B5" s="3"/>
      <c r="C5" s="3"/>
      <c r="E5" s="4"/>
      <c r="F5" s="4"/>
    </row>
    <row r="6" spans="1:8" ht="30.75" customHeight="1" x14ac:dyDescent="0.25">
      <c r="A6" s="5" t="s">
        <v>2</v>
      </c>
      <c r="B6" s="5" t="s">
        <v>185</v>
      </c>
      <c r="C6" s="5" t="s">
        <v>3</v>
      </c>
      <c r="D6" s="5" t="s">
        <v>47</v>
      </c>
      <c r="E6" s="100" t="s">
        <v>191</v>
      </c>
      <c r="F6" s="5" t="s">
        <v>4</v>
      </c>
      <c r="G6" s="6" t="s">
        <v>5</v>
      </c>
    </row>
    <row r="7" spans="1:8" x14ac:dyDescent="0.25">
      <c r="A7" s="7">
        <v>1</v>
      </c>
      <c r="B7" s="7">
        <v>406</v>
      </c>
      <c r="C7" s="8" t="s">
        <v>6</v>
      </c>
      <c r="D7" s="7" t="s">
        <v>7</v>
      </c>
      <c r="E7" s="7" t="s">
        <v>8</v>
      </c>
      <c r="F7" s="9">
        <v>9.4837962962962971E-2</v>
      </c>
      <c r="G7" s="22">
        <v>150</v>
      </c>
    </row>
    <row r="8" spans="1:8" x14ac:dyDescent="0.25">
      <c r="A8" s="11">
        <v>2</v>
      </c>
      <c r="B8" s="11">
        <v>434</v>
      </c>
      <c r="C8" s="8" t="s">
        <v>9</v>
      </c>
      <c r="D8" s="7" t="s">
        <v>186</v>
      </c>
      <c r="E8" s="7">
        <v>1</v>
      </c>
      <c r="F8" s="9">
        <v>0.1366087962962963</v>
      </c>
      <c r="G8" s="22">
        <v>120</v>
      </c>
    </row>
    <row r="9" spans="1:8" x14ac:dyDescent="0.25">
      <c r="A9" s="7"/>
      <c r="B9" s="11">
        <v>435</v>
      </c>
      <c r="C9" s="8" t="s">
        <v>10</v>
      </c>
      <c r="D9" s="7" t="s">
        <v>186</v>
      </c>
      <c r="E9" s="7" t="s">
        <v>8</v>
      </c>
      <c r="F9" s="9" t="s">
        <v>11</v>
      </c>
      <c r="G9" s="22"/>
    </row>
    <row r="10" spans="1:8" x14ac:dyDescent="0.25">
      <c r="A10" s="11"/>
      <c r="B10" s="11">
        <v>404</v>
      </c>
      <c r="C10" s="8" t="s">
        <v>12</v>
      </c>
      <c r="D10" s="12" t="s">
        <v>7</v>
      </c>
      <c r="E10" s="7">
        <v>2</v>
      </c>
      <c r="F10" s="9" t="s">
        <v>76</v>
      </c>
      <c r="G10" s="22"/>
    </row>
    <row r="11" spans="1:8" x14ac:dyDescent="0.25">
      <c r="A11" s="13"/>
      <c r="B11" s="13"/>
      <c r="C11" s="3"/>
      <c r="D11" s="14"/>
      <c r="E11" s="15"/>
      <c r="F11" s="16"/>
    </row>
    <row r="12" spans="1:8" x14ac:dyDescent="0.25">
      <c r="A12" s="17"/>
      <c r="B12" s="17"/>
      <c r="C12" s="3" t="s">
        <v>13</v>
      </c>
      <c r="F12" s="19"/>
      <c r="G12" s="2" t="s">
        <v>14</v>
      </c>
    </row>
    <row r="13" spans="1:8" x14ac:dyDescent="0.25">
      <c r="C13" s="3"/>
    </row>
    <row r="14" spans="1:8" x14ac:dyDescent="0.25">
      <c r="C14" s="3" t="s">
        <v>15</v>
      </c>
      <c r="G14" s="2" t="s">
        <v>16</v>
      </c>
    </row>
    <row r="17" spans="1:5" x14ac:dyDescent="0.25">
      <c r="A17" s="20"/>
      <c r="B17" s="20"/>
      <c r="D17" s="21"/>
      <c r="E17" s="20"/>
    </row>
    <row r="22" spans="1:5" ht="14.25" customHeight="1" x14ac:dyDescent="0.25"/>
    <row r="23" spans="1:5" ht="15.75" customHeight="1" x14ac:dyDescent="0.25"/>
    <row r="24" spans="1:5" ht="15" customHeight="1" x14ac:dyDescent="0.25"/>
    <row r="26" spans="1:5" ht="13.5" customHeight="1" x14ac:dyDescent="0.25"/>
    <row r="27" spans="1:5" ht="14.25" customHeight="1" x14ac:dyDescent="0.25"/>
    <row r="28" spans="1:5" ht="12.75" customHeight="1" x14ac:dyDescent="0.25"/>
    <row r="29" spans="1:5" ht="13.5" customHeight="1" x14ac:dyDescent="0.25"/>
  </sheetData>
  <mergeCells count="3">
    <mergeCell ref="A3:G3"/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scale="8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28" zoomScaleNormal="100" workbookViewId="0">
      <selection activeCell="L16" sqref="L16"/>
    </sheetView>
  </sheetViews>
  <sheetFormatPr defaultRowHeight="15" x14ac:dyDescent="0.25"/>
  <cols>
    <col min="1" max="1" width="6.28515625" style="25" customWidth="1"/>
    <col min="2" max="2" width="32.140625" style="60" customWidth="1"/>
    <col min="3" max="3" width="9.5703125" style="58" customWidth="1"/>
    <col min="4" max="4" width="7.28515625" style="58" customWidth="1"/>
    <col min="5" max="7" width="7.5703125" style="58" customWidth="1"/>
    <col min="8" max="8" width="10" style="25" customWidth="1"/>
    <col min="9" max="9" width="13.140625" style="61" customWidth="1"/>
    <col min="10" max="16384" width="9.140625" style="25"/>
  </cols>
  <sheetData>
    <row r="1" spans="1:9" ht="15.75" x14ac:dyDescent="0.25">
      <c r="A1" s="144" t="s">
        <v>179</v>
      </c>
      <c r="B1" s="144"/>
      <c r="C1" s="144"/>
      <c r="D1" s="144"/>
      <c r="E1" s="144"/>
      <c r="F1" s="144"/>
      <c r="G1" s="144"/>
      <c r="H1" s="144"/>
      <c r="I1" s="144"/>
    </row>
    <row r="2" spans="1:9" x14ac:dyDescent="0.25">
      <c r="A2" s="145" t="s">
        <v>180</v>
      </c>
      <c r="B2" s="145"/>
      <c r="C2" s="145"/>
      <c r="D2" s="145"/>
      <c r="E2" s="145"/>
      <c r="F2" s="145"/>
      <c r="G2" s="145"/>
      <c r="H2" s="145"/>
      <c r="I2" s="145"/>
    </row>
    <row r="3" spans="1:9" x14ac:dyDescent="0.2">
      <c r="A3" s="146" t="s">
        <v>184</v>
      </c>
      <c r="B3" s="146"/>
      <c r="C3" s="146"/>
      <c r="D3" s="146"/>
      <c r="E3" s="146"/>
      <c r="F3" s="146"/>
      <c r="G3" s="146"/>
      <c r="H3" s="146"/>
      <c r="I3" s="146"/>
    </row>
    <row r="4" spans="1:9" ht="20.25" x14ac:dyDescent="0.3">
      <c r="A4" t="s">
        <v>46</v>
      </c>
      <c r="B4"/>
      <c r="C4"/>
      <c r="D4" s="1"/>
      <c r="E4" s="25"/>
      <c r="F4" s="25"/>
      <c r="G4" s="26"/>
      <c r="H4" s="151" t="s">
        <v>1</v>
      </c>
      <c r="I4" s="151"/>
    </row>
    <row r="5" spans="1:9" ht="15.75" thickBot="1" x14ac:dyDescent="0.3">
      <c r="A5" s="4" t="s">
        <v>183</v>
      </c>
      <c r="B5" s="99"/>
      <c r="C5" s="99"/>
      <c r="D5" s="99"/>
      <c r="E5" s="99"/>
      <c r="F5" s="99"/>
      <c r="G5" s="99"/>
      <c r="H5" s="99"/>
      <c r="I5" s="99"/>
    </row>
    <row r="6" spans="1:9" ht="15" customHeight="1" x14ac:dyDescent="0.25">
      <c r="A6" s="152" t="s">
        <v>2</v>
      </c>
      <c r="B6" s="153" t="s">
        <v>3</v>
      </c>
      <c r="C6" s="153" t="s">
        <v>47</v>
      </c>
      <c r="D6" s="153" t="s">
        <v>48</v>
      </c>
      <c r="E6" s="155" t="s">
        <v>49</v>
      </c>
      <c r="F6" s="157" t="s">
        <v>50</v>
      </c>
      <c r="G6" s="158"/>
      <c r="H6" s="159" t="s">
        <v>51</v>
      </c>
      <c r="I6" s="161" t="s">
        <v>52</v>
      </c>
    </row>
    <row r="7" spans="1:9" ht="15.75" thickBot="1" x14ac:dyDescent="0.25">
      <c r="A7" s="149"/>
      <c r="B7" s="154"/>
      <c r="C7" s="154"/>
      <c r="D7" s="154"/>
      <c r="E7" s="156"/>
      <c r="F7" s="27" t="s">
        <v>2</v>
      </c>
      <c r="G7" s="27" t="s">
        <v>17</v>
      </c>
      <c r="H7" s="160"/>
      <c r="I7" s="162"/>
    </row>
    <row r="8" spans="1:9" ht="15.75" thickBot="1" x14ac:dyDescent="0.3">
      <c r="A8" s="150">
        <v>1</v>
      </c>
      <c r="B8" s="28" t="s">
        <v>9</v>
      </c>
      <c r="C8" s="29" t="s">
        <v>53</v>
      </c>
      <c r="D8" s="30">
        <v>1</v>
      </c>
      <c r="E8" s="30" t="s">
        <v>54</v>
      </c>
      <c r="F8" s="31">
        <v>2</v>
      </c>
      <c r="G8" s="31">
        <v>120</v>
      </c>
      <c r="H8" s="32"/>
      <c r="I8" s="33">
        <f>SUM(H8:H13)</f>
        <v>555</v>
      </c>
    </row>
    <row r="9" spans="1:9" x14ac:dyDescent="0.25">
      <c r="A9" s="148"/>
      <c r="B9" s="34"/>
      <c r="C9" s="35"/>
      <c r="D9" s="36"/>
      <c r="E9" s="36"/>
      <c r="F9" s="37"/>
      <c r="G9" s="37"/>
      <c r="H9" s="38">
        <f>SUM(G8:G9)</f>
        <v>120</v>
      </c>
      <c r="I9" s="39" t="s">
        <v>54</v>
      </c>
    </row>
    <row r="10" spans="1:9" x14ac:dyDescent="0.25">
      <c r="A10" s="148"/>
      <c r="B10" s="40" t="s">
        <v>21</v>
      </c>
      <c r="C10" s="35" t="s">
        <v>53</v>
      </c>
      <c r="D10" s="41" t="s">
        <v>8</v>
      </c>
      <c r="E10" s="42" t="s">
        <v>55</v>
      </c>
      <c r="F10" s="41">
        <v>3</v>
      </c>
      <c r="G10" s="41">
        <v>90</v>
      </c>
      <c r="H10" s="43"/>
      <c r="I10" s="44"/>
    </row>
    <row r="11" spans="1:9" x14ac:dyDescent="0.25">
      <c r="A11" s="148"/>
      <c r="B11" s="40" t="s">
        <v>18</v>
      </c>
      <c r="C11" s="35" t="s">
        <v>53</v>
      </c>
      <c r="D11" s="36" t="s">
        <v>8</v>
      </c>
      <c r="E11" s="36" t="s">
        <v>55</v>
      </c>
      <c r="F11" s="37">
        <v>1</v>
      </c>
      <c r="G11" s="37">
        <v>150</v>
      </c>
      <c r="H11" s="43"/>
      <c r="I11" s="44"/>
    </row>
    <row r="12" spans="1:9" x14ac:dyDescent="0.25">
      <c r="A12" s="148"/>
      <c r="B12" s="34" t="s">
        <v>22</v>
      </c>
      <c r="C12" s="35" t="s">
        <v>53</v>
      </c>
      <c r="D12" s="45" t="s">
        <v>8</v>
      </c>
      <c r="E12" s="45" t="s">
        <v>55</v>
      </c>
      <c r="F12" s="46">
        <v>4</v>
      </c>
      <c r="G12" s="46">
        <v>75</v>
      </c>
      <c r="H12" s="43"/>
      <c r="I12" s="44"/>
    </row>
    <row r="13" spans="1:9" ht="15.75" thickBot="1" x14ac:dyDescent="0.3">
      <c r="A13" s="149"/>
      <c r="B13" s="47" t="s">
        <v>19</v>
      </c>
      <c r="C13" s="48" t="s">
        <v>53</v>
      </c>
      <c r="D13" s="49" t="s">
        <v>20</v>
      </c>
      <c r="E13" s="50" t="s">
        <v>55</v>
      </c>
      <c r="F13" s="49">
        <v>2</v>
      </c>
      <c r="G13" s="49">
        <v>120</v>
      </c>
      <c r="H13" s="51">
        <f>SUM(G10:G13)</f>
        <v>435</v>
      </c>
      <c r="I13" s="52" t="s">
        <v>55</v>
      </c>
    </row>
    <row r="14" spans="1:9" ht="15.75" thickBot="1" x14ac:dyDescent="0.3">
      <c r="A14" s="150">
        <v>2</v>
      </c>
      <c r="B14" s="28" t="s">
        <v>6</v>
      </c>
      <c r="C14" s="29" t="s">
        <v>7</v>
      </c>
      <c r="D14" s="31" t="s">
        <v>8</v>
      </c>
      <c r="E14" s="30" t="s">
        <v>54</v>
      </c>
      <c r="F14" s="31">
        <v>1</v>
      </c>
      <c r="G14" s="31">
        <v>150</v>
      </c>
      <c r="H14" s="32"/>
      <c r="I14" s="33">
        <f>SUM(H14:H19)</f>
        <v>200</v>
      </c>
    </row>
    <row r="15" spans="1:9" x14ac:dyDescent="0.25">
      <c r="A15" s="148"/>
      <c r="B15" s="34" t="s">
        <v>12</v>
      </c>
      <c r="C15" s="35" t="s">
        <v>7</v>
      </c>
      <c r="D15" s="36">
        <v>2</v>
      </c>
      <c r="E15" s="36" t="s">
        <v>54</v>
      </c>
      <c r="F15" s="37"/>
      <c r="G15" s="37"/>
      <c r="H15" s="38">
        <f>SUM(G14:G15)</f>
        <v>150</v>
      </c>
      <c r="I15" s="39" t="s">
        <v>54</v>
      </c>
    </row>
    <row r="16" spans="1:9" x14ac:dyDescent="0.25">
      <c r="A16" s="148"/>
      <c r="B16" s="34" t="s">
        <v>32</v>
      </c>
      <c r="C16" s="35" t="s">
        <v>7</v>
      </c>
      <c r="D16" s="41" t="s">
        <v>8</v>
      </c>
      <c r="E16" s="42" t="s">
        <v>55</v>
      </c>
      <c r="F16" s="41">
        <v>13</v>
      </c>
      <c r="G16" s="41">
        <v>30</v>
      </c>
      <c r="H16" s="43"/>
      <c r="I16" s="44"/>
    </row>
    <row r="17" spans="1:9" x14ac:dyDescent="0.25">
      <c r="A17" s="148"/>
      <c r="B17" s="34" t="s">
        <v>37</v>
      </c>
      <c r="C17" s="35" t="s">
        <v>7</v>
      </c>
      <c r="D17" s="36" t="s">
        <v>8</v>
      </c>
      <c r="E17" s="36" t="s">
        <v>55</v>
      </c>
      <c r="F17" s="37">
        <v>18</v>
      </c>
      <c r="G17" s="37">
        <v>20</v>
      </c>
      <c r="H17" s="43"/>
      <c r="I17" s="44"/>
    </row>
    <row r="18" spans="1:9" x14ac:dyDescent="0.25">
      <c r="A18" s="148"/>
      <c r="B18" s="34" t="s">
        <v>42</v>
      </c>
      <c r="C18" s="35" t="s">
        <v>7</v>
      </c>
      <c r="D18" s="45" t="s">
        <v>8</v>
      </c>
      <c r="E18" s="45" t="s">
        <v>55</v>
      </c>
      <c r="F18" s="46"/>
      <c r="G18" s="46"/>
      <c r="H18" s="43"/>
      <c r="I18" s="44"/>
    </row>
    <row r="19" spans="1:9" ht="15.75" thickBot="1" x14ac:dyDescent="0.3">
      <c r="A19" s="149"/>
      <c r="B19" s="47" t="s">
        <v>43</v>
      </c>
      <c r="C19" s="48" t="s">
        <v>7</v>
      </c>
      <c r="D19" s="49" t="s">
        <v>20</v>
      </c>
      <c r="E19" s="50" t="s">
        <v>55</v>
      </c>
      <c r="F19" s="49"/>
      <c r="G19" s="49"/>
      <c r="H19" s="51">
        <f>SUM(G16:G19)</f>
        <v>50</v>
      </c>
      <c r="I19" s="52" t="s">
        <v>55</v>
      </c>
    </row>
    <row r="20" spans="1:9" ht="15.75" thickBot="1" x14ac:dyDescent="0.3">
      <c r="A20" s="148">
        <v>3</v>
      </c>
      <c r="B20" s="34" t="s">
        <v>23</v>
      </c>
      <c r="C20" s="35" t="s">
        <v>56</v>
      </c>
      <c r="D20" s="41" t="s">
        <v>8</v>
      </c>
      <c r="E20" s="42" t="s">
        <v>55</v>
      </c>
      <c r="F20" s="41">
        <v>5</v>
      </c>
      <c r="G20" s="41">
        <v>68</v>
      </c>
      <c r="H20" s="53"/>
      <c r="I20" s="54">
        <f>SUM(H20:H23)</f>
        <v>190</v>
      </c>
    </row>
    <row r="21" spans="1:9" x14ac:dyDescent="0.25">
      <c r="A21" s="148"/>
      <c r="B21" s="34" t="s">
        <v>24</v>
      </c>
      <c r="C21" s="35" t="s">
        <v>56</v>
      </c>
      <c r="D21" s="37" t="s">
        <v>8</v>
      </c>
      <c r="E21" s="36" t="s">
        <v>55</v>
      </c>
      <c r="F21" s="37">
        <v>6</v>
      </c>
      <c r="G21" s="37">
        <v>60</v>
      </c>
      <c r="H21" s="43"/>
      <c r="I21" s="55"/>
    </row>
    <row r="22" spans="1:9" x14ac:dyDescent="0.25">
      <c r="A22" s="148"/>
      <c r="B22" s="34" t="s">
        <v>28</v>
      </c>
      <c r="C22" s="35" t="s">
        <v>56</v>
      </c>
      <c r="D22" s="46">
        <v>1</v>
      </c>
      <c r="E22" s="45" t="s">
        <v>55</v>
      </c>
      <c r="F22" s="46">
        <v>10</v>
      </c>
      <c r="G22" s="46">
        <v>39</v>
      </c>
      <c r="H22" s="43"/>
      <c r="I22" s="44"/>
    </row>
    <row r="23" spans="1:9" ht="15.75" thickBot="1" x14ac:dyDescent="0.3">
      <c r="A23" s="149"/>
      <c r="B23" s="47" t="s">
        <v>35</v>
      </c>
      <c r="C23" s="48" t="s">
        <v>56</v>
      </c>
      <c r="D23" s="49">
        <v>1</v>
      </c>
      <c r="E23" s="50" t="s">
        <v>55</v>
      </c>
      <c r="F23" s="49">
        <v>16</v>
      </c>
      <c r="G23" s="49">
        <v>23</v>
      </c>
      <c r="H23" s="51">
        <f>SUM(G20:G23)</f>
        <v>190</v>
      </c>
      <c r="I23" s="52" t="s">
        <v>55</v>
      </c>
    </row>
    <row r="24" spans="1:9" ht="15.75" thickBot="1" x14ac:dyDescent="0.3">
      <c r="A24" s="148">
        <v>4</v>
      </c>
      <c r="B24" s="34" t="s">
        <v>36</v>
      </c>
      <c r="C24" s="35" t="s">
        <v>57</v>
      </c>
      <c r="D24" s="41">
        <v>1</v>
      </c>
      <c r="E24" s="42" t="s">
        <v>55</v>
      </c>
      <c r="F24" s="41">
        <v>17</v>
      </c>
      <c r="G24" s="41">
        <v>21</v>
      </c>
      <c r="H24" s="53"/>
      <c r="I24" s="54">
        <f>SUM(H24:H27)</f>
        <v>120</v>
      </c>
    </row>
    <row r="25" spans="1:9" x14ac:dyDescent="0.25">
      <c r="A25" s="148"/>
      <c r="B25" s="34" t="s">
        <v>25</v>
      </c>
      <c r="C25" s="35" t="s">
        <v>57</v>
      </c>
      <c r="D25" s="37">
        <v>1</v>
      </c>
      <c r="E25" s="36" t="s">
        <v>55</v>
      </c>
      <c r="F25" s="37">
        <v>7</v>
      </c>
      <c r="G25" s="37">
        <v>54</v>
      </c>
      <c r="H25" s="43"/>
      <c r="I25" s="55"/>
    </row>
    <row r="26" spans="1:9" x14ac:dyDescent="0.25">
      <c r="A26" s="148"/>
      <c r="B26" s="34" t="s">
        <v>33</v>
      </c>
      <c r="C26" s="35" t="s">
        <v>57</v>
      </c>
      <c r="D26" s="46">
        <v>1</v>
      </c>
      <c r="E26" s="45" t="s">
        <v>55</v>
      </c>
      <c r="F26" s="46">
        <v>14</v>
      </c>
      <c r="G26" s="46">
        <v>27</v>
      </c>
      <c r="H26" s="43"/>
      <c r="I26" s="44"/>
    </row>
    <row r="27" spans="1:9" ht="15.75" thickBot="1" x14ac:dyDescent="0.3">
      <c r="A27" s="149"/>
      <c r="B27" s="47" t="s">
        <v>38</v>
      </c>
      <c r="C27" s="48" t="s">
        <v>57</v>
      </c>
      <c r="D27" s="49">
        <v>1</v>
      </c>
      <c r="E27" s="50" t="s">
        <v>55</v>
      </c>
      <c r="F27" s="49">
        <v>19</v>
      </c>
      <c r="G27" s="49">
        <v>18</v>
      </c>
      <c r="H27" s="51">
        <f>SUM(G24:G27)</f>
        <v>120</v>
      </c>
      <c r="I27" s="52" t="s">
        <v>55</v>
      </c>
    </row>
    <row r="28" spans="1:9" ht="15.75" thickBot="1" x14ac:dyDescent="0.3">
      <c r="A28" s="148">
        <v>5</v>
      </c>
      <c r="B28" s="34" t="s">
        <v>26</v>
      </c>
      <c r="C28" s="35" t="s">
        <v>58</v>
      </c>
      <c r="D28" s="41">
        <v>1</v>
      </c>
      <c r="E28" s="42" t="s">
        <v>55</v>
      </c>
      <c r="F28" s="41">
        <v>8</v>
      </c>
      <c r="G28" s="41">
        <v>48</v>
      </c>
      <c r="H28" s="53"/>
      <c r="I28" s="54">
        <f>SUM(H28:H31)</f>
        <v>92</v>
      </c>
    </row>
    <row r="29" spans="1:9" x14ac:dyDescent="0.25">
      <c r="A29" s="148"/>
      <c r="B29" s="34" t="s">
        <v>27</v>
      </c>
      <c r="C29" s="35" t="s">
        <v>58</v>
      </c>
      <c r="D29" s="37">
        <v>1</v>
      </c>
      <c r="E29" s="36" t="s">
        <v>55</v>
      </c>
      <c r="F29" s="37">
        <v>9</v>
      </c>
      <c r="G29" s="37">
        <v>44</v>
      </c>
      <c r="H29" s="43"/>
      <c r="I29" s="55"/>
    </row>
    <row r="30" spans="1:9" x14ac:dyDescent="0.25">
      <c r="A30" s="148"/>
      <c r="B30" s="34" t="s">
        <v>41</v>
      </c>
      <c r="C30" s="35" t="s">
        <v>58</v>
      </c>
      <c r="D30" s="46">
        <v>1</v>
      </c>
      <c r="E30" s="45" t="s">
        <v>55</v>
      </c>
      <c r="F30" s="46"/>
      <c r="G30" s="46"/>
      <c r="H30" s="43"/>
      <c r="I30" s="44"/>
    </row>
    <row r="31" spans="1:9" ht="15.75" thickBot="1" x14ac:dyDescent="0.3">
      <c r="A31" s="149"/>
      <c r="B31" s="47" t="s">
        <v>39</v>
      </c>
      <c r="C31" s="48" t="s">
        <v>58</v>
      </c>
      <c r="D31" s="49">
        <v>2</v>
      </c>
      <c r="E31" s="50" t="s">
        <v>55</v>
      </c>
      <c r="F31" s="49"/>
      <c r="G31" s="49"/>
      <c r="H31" s="51">
        <f>SUM(G28:G31)</f>
        <v>92</v>
      </c>
      <c r="I31" s="52" t="s">
        <v>55</v>
      </c>
    </row>
    <row r="32" spans="1:9" ht="15.75" thickBot="1" x14ac:dyDescent="0.3">
      <c r="A32" s="150">
        <v>6</v>
      </c>
      <c r="B32" s="28"/>
      <c r="C32" s="29"/>
      <c r="D32" s="31"/>
      <c r="E32" s="30"/>
      <c r="F32" s="31"/>
      <c r="G32" s="31"/>
      <c r="H32" s="32"/>
      <c r="I32" s="33">
        <f>SUM(H32:H37)</f>
        <v>69</v>
      </c>
    </row>
    <row r="33" spans="1:9" x14ac:dyDescent="0.25">
      <c r="A33" s="148"/>
      <c r="B33" s="34" t="s">
        <v>59</v>
      </c>
      <c r="C33" s="35" t="s">
        <v>30</v>
      </c>
      <c r="D33" s="37" t="s">
        <v>20</v>
      </c>
      <c r="E33" s="36" t="s">
        <v>54</v>
      </c>
      <c r="F33" s="37"/>
      <c r="G33" s="37"/>
      <c r="H33" s="38">
        <f>SUM(G32:G33)</f>
        <v>0</v>
      </c>
      <c r="I33" s="39" t="s">
        <v>54</v>
      </c>
    </row>
    <row r="34" spans="1:9" x14ac:dyDescent="0.25">
      <c r="A34" s="148"/>
      <c r="B34" s="34" t="s">
        <v>31</v>
      </c>
      <c r="C34" s="35" t="s">
        <v>30</v>
      </c>
      <c r="D34" s="41" t="s">
        <v>8</v>
      </c>
      <c r="E34" s="42" t="s">
        <v>55</v>
      </c>
      <c r="F34" s="41">
        <v>11</v>
      </c>
      <c r="G34" s="41">
        <v>36</v>
      </c>
      <c r="H34" s="43"/>
      <c r="I34" s="44"/>
    </row>
    <row r="35" spans="1:9" x14ac:dyDescent="0.25">
      <c r="A35" s="148"/>
      <c r="B35" s="34" t="s">
        <v>29</v>
      </c>
      <c r="C35" s="35" t="s">
        <v>30</v>
      </c>
      <c r="D35" s="37" t="s">
        <v>20</v>
      </c>
      <c r="E35" s="36" t="s">
        <v>55</v>
      </c>
      <c r="F35" s="37">
        <v>12</v>
      </c>
      <c r="G35" s="37">
        <v>33</v>
      </c>
      <c r="H35" s="43"/>
      <c r="I35" s="44"/>
    </row>
    <row r="36" spans="1:9" x14ac:dyDescent="0.25">
      <c r="A36" s="148"/>
      <c r="B36" s="34" t="s">
        <v>60</v>
      </c>
      <c r="C36" s="35" t="s">
        <v>30</v>
      </c>
      <c r="D36" s="45">
        <v>1</v>
      </c>
      <c r="E36" s="45" t="s">
        <v>55</v>
      </c>
      <c r="F36" s="46"/>
      <c r="G36" s="46"/>
      <c r="H36" s="43"/>
      <c r="I36" s="44"/>
    </row>
    <row r="37" spans="1:9" ht="15.75" thickBot="1" x14ac:dyDescent="0.3">
      <c r="A37" s="149"/>
      <c r="B37" s="47" t="s">
        <v>61</v>
      </c>
      <c r="C37" s="48" t="s">
        <v>30</v>
      </c>
      <c r="D37" s="49">
        <v>2</v>
      </c>
      <c r="E37" s="50" t="s">
        <v>55</v>
      </c>
      <c r="F37" s="49"/>
      <c r="G37" s="49"/>
      <c r="H37" s="51">
        <f>SUM(G34:G37)</f>
        <v>69</v>
      </c>
      <c r="I37" s="52" t="s">
        <v>55</v>
      </c>
    </row>
    <row r="38" spans="1:9" ht="15.75" thickBot="1" x14ac:dyDescent="0.3">
      <c r="A38" s="148">
        <v>7</v>
      </c>
      <c r="B38" s="34" t="s">
        <v>34</v>
      </c>
      <c r="C38" s="35" t="s">
        <v>62</v>
      </c>
      <c r="D38" s="41">
        <v>1</v>
      </c>
      <c r="E38" s="42" t="s">
        <v>55</v>
      </c>
      <c r="F38" s="41">
        <v>15</v>
      </c>
      <c r="G38" s="41">
        <v>34</v>
      </c>
      <c r="H38" s="53"/>
      <c r="I38" s="54">
        <f>SUM(H38:H41)</f>
        <v>34</v>
      </c>
    </row>
    <row r="39" spans="1:9" x14ac:dyDescent="0.25">
      <c r="A39" s="148"/>
      <c r="B39" s="34"/>
      <c r="C39" s="35"/>
      <c r="D39" s="37"/>
      <c r="E39" s="36"/>
      <c r="F39" s="37"/>
      <c r="G39" s="37"/>
      <c r="H39" s="43"/>
      <c r="I39" s="55"/>
    </row>
    <row r="40" spans="1:9" x14ac:dyDescent="0.25">
      <c r="A40" s="148"/>
      <c r="B40" s="34"/>
      <c r="C40" s="35"/>
      <c r="D40" s="46"/>
      <c r="E40" s="45"/>
      <c r="F40" s="46"/>
      <c r="G40" s="46"/>
      <c r="H40" s="43"/>
      <c r="I40" s="44"/>
    </row>
    <row r="41" spans="1:9" ht="15.75" thickBot="1" x14ac:dyDescent="0.3">
      <c r="A41" s="149"/>
      <c r="B41" s="47"/>
      <c r="C41" s="48"/>
      <c r="D41" s="49"/>
      <c r="E41" s="50"/>
      <c r="F41" s="49"/>
      <c r="G41" s="49"/>
      <c r="H41" s="51">
        <f>SUM(G38:G41)</f>
        <v>34</v>
      </c>
      <c r="I41" s="52" t="s">
        <v>55</v>
      </c>
    </row>
    <row r="43" spans="1:9" x14ac:dyDescent="0.25">
      <c r="B43" s="56" t="s">
        <v>13</v>
      </c>
      <c r="C43" s="57"/>
      <c r="I43" s="94" t="s">
        <v>14</v>
      </c>
    </row>
    <row r="44" spans="1:9" x14ac:dyDescent="0.25">
      <c r="B44" s="59"/>
      <c r="C44" s="57"/>
      <c r="H44" s="59"/>
      <c r="I44" s="59"/>
    </row>
    <row r="45" spans="1:9" x14ac:dyDescent="0.25">
      <c r="B45" s="56" t="s">
        <v>63</v>
      </c>
      <c r="C45" s="57"/>
      <c r="H45" s="59"/>
      <c r="I45" s="94" t="s">
        <v>16</v>
      </c>
    </row>
  </sheetData>
  <mergeCells count="19">
    <mergeCell ref="A8:A13"/>
    <mergeCell ref="A14:A19"/>
    <mergeCell ref="A1:I1"/>
    <mergeCell ref="A2:I2"/>
    <mergeCell ref="A3:I3"/>
    <mergeCell ref="H4:I4"/>
    <mergeCell ref="A6:A7"/>
    <mergeCell ref="B6:B7"/>
    <mergeCell ref="C6:C7"/>
    <mergeCell ref="D6:D7"/>
    <mergeCell ref="E6:E7"/>
    <mergeCell ref="F6:G6"/>
    <mergeCell ref="H6:H7"/>
    <mergeCell ref="I6:I7"/>
    <mergeCell ref="A24:A27"/>
    <mergeCell ref="A28:A31"/>
    <mergeCell ref="A32:A37"/>
    <mergeCell ref="A38:A41"/>
    <mergeCell ref="A20:A23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H3"/>
    </sheetView>
  </sheetViews>
  <sheetFormatPr defaultRowHeight="15" x14ac:dyDescent="0.25"/>
  <cols>
    <col min="1" max="1" width="7.140625" style="76" customWidth="1"/>
    <col min="2" max="2" width="21.85546875" style="76" customWidth="1"/>
    <col min="3" max="3" width="15.7109375" style="76" customWidth="1"/>
    <col min="4" max="4" width="10.85546875" style="76" customWidth="1"/>
    <col min="5" max="6" width="10.140625" style="76" customWidth="1"/>
    <col min="7" max="7" width="11.42578125" style="76" customWidth="1"/>
    <col min="8" max="16384" width="9.140625" style="76"/>
  </cols>
  <sheetData>
    <row r="1" spans="1:11" ht="15.75" x14ac:dyDescent="0.25">
      <c r="A1" s="144" t="s">
        <v>179</v>
      </c>
      <c r="B1" s="144"/>
      <c r="C1" s="144"/>
      <c r="D1" s="144"/>
      <c r="E1" s="144"/>
      <c r="F1" s="144"/>
      <c r="G1" s="144"/>
      <c r="H1" s="144"/>
    </row>
    <row r="2" spans="1:11" x14ac:dyDescent="0.25">
      <c r="A2" s="145" t="s">
        <v>190</v>
      </c>
      <c r="B2" s="145"/>
      <c r="C2" s="145"/>
      <c r="D2" s="145"/>
      <c r="E2" s="145"/>
      <c r="F2" s="145"/>
      <c r="G2" s="145"/>
      <c r="H2" s="145"/>
    </row>
    <row r="3" spans="1:11" x14ac:dyDescent="0.25">
      <c r="A3" s="146" t="s">
        <v>181</v>
      </c>
      <c r="B3" s="146"/>
      <c r="C3" s="146"/>
      <c r="D3" s="146"/>
      <c r="E3" s="146"/>
      <c r="F3" s="146"/>
      <c r="G3" s="146"/>
      <c r="H3" s="146"/>
    </row>
    <row r="4" spans="1:11" x14ac:dyDescent="0.25">
      <c r="A4" s="76" t="s">
        <v>77</v>
      </c>
      <c r="C4" s="77"/>
      <c r="H4" s="78" t="s">
        <v>1</v>
      </c>
    </row>
    <row r="5" spans="1:11" x14ac:dyDescent="0.25">
      <c r="A5" s="76" t="s">
        <v>78</v>
      </c>
      <c r="C5" s="77"/>
      <c r="G5" s="78"/>
    </row>
    <row r="6" spans="1:11" ht="30" x14ac:dyDescent="0.25">
      <c r="A6" s="79" t="s">
        <v>2</v>
      </c>
      <c r="B6" s="79" t="s">
        <v>3</v>
      </c>
      <c r="C6" s="79" t="s">
        <v>47</v>
      </c>
      <c r="D6" s="79" t="s">
        <v>79</v>
      </c>
      <c r="E6" s="80" t="s">
        <v>4</v>
      </c>
      <c r="F6" s="80" t="s">
        <v>80</v>
      </c>
      <c r="G6" s="80" t="s">
        <v>81</v>
      </c>
      <c r="H6" s="80" t="s">
        <v>5</v>
      </c>
    </row>
    <row r="7" spans="1:11" x14ac:dyDescent="0.25">
      <c r="A7" s="163">
        <v>1</v>
      </c>
      <c r="B7" s="81" t="s">
        <v>82</v>
      </c>
      <c r="C7" s="7" t="s">
        <v>186</v>
      </c>
      <c r="D7" s="82" t="s">
        <v>8</v>
      </c>
      <c r="E7" s="168" t="s">
        <v>83</v>
      </c>
      <c r="F7" s="168"/>
      <c r="G7" s="168" t="s">
        <v>83</v>
      </c>
      <c r="H7" s="82">
        <v>150</v>
      </c>
      <c r="J7" s="83"/>
      <c r="K7" s="84"/>
    </row>
    <row r="8" spans="1:11" x14ac:dyDescent="0.25">
      <c r="A8" s="163"/>
      <c r="B8" s="81" t="s">
        <v>84</v>
      </c>
      <c r="C8" s="7" t="s">
        <v>186</v>
      </c>
      <c r="D8" s="82" t="s">
        <v>8</v>
      </c>
      <c r="E8" s="169"/>
      <c r="F8" s="169"/>
      <c r="G8" s="169"/>
      <c r="H8" s="82">
        <v>150</v>
      </c>
      <c r="J8" s="84"/>
      <c r="K8" s="83"/>
    </row>
    <row r="9" spans="1:11" x14ac:dyDescent="0.25">
      <c r="A9" s="163">
        <v>2</v>
      </c>
      <c r="B9" s="81" t="s">
        <v>85</v>
      </c>
      <c r="C9" s="12" t="s">
        <v>56</v>
      </c>
      <c r="D9" s="82" t="s">
        <v>8</v>
      </c>
      <c r="E9" s="166" t="s">
        <v>86</v>
      </c>
      <c r="F9" s="166"/>
      <c r="G9" s="166" t="s">
        <v>86</v>
      </c>
      <c r="H9" s="82">
        <v>120</v>
      </c>
      <c r="J9" s="83"/>
      <c r="K9" s="84"/>
    </row>
    <row r="10" spans="1:11" x14ac:dyDescent="0.25">
      <c r="A10" s="163"/>
      <c r="B10" s="81" t="s">
        <v>87</v>
      </c>
      <c r="C10" s="12" t="s">
        <v>56</v>
      </c>
      <c r="D10" s="82" t="s">
        <v>8</v>
      </c>
      <c r="E10" s="167"/>
      <c r="F10" s="167"/>
      <c r="G10" s="167"/>
      <c r="H10" s="82">
        <v>120</v>
      </c>
      <c r="J10" s="84"/>
      <c r="K10" s="83"/>
    </row>
    <row r="11" spans="1:11" x14ac:dyDescent="0.25">
      <c r="A11" s="163">
        <v>3</v>
      </c>
      <c r="B11" s="81" t="s">
        <v>88</v>
      </c>
      <c r="C11" s="7" t="s">
        <v>186</v>
      </c>
      <c r="D11" s="82" t="s">
        <v>20</v>
      </c>
      <c r="E11" s="166" t="s">
        <v>89</v>
      </c>
      <c r="F11" s="166"/>
      <c r="G11" s="166" t="s">
        <v>89</v>
      </c>
      <c r="H11" s="82">
        <v>90</v>
      </c>
      <c r="J11" s="83"/>
      <c r="K11" s="84"/>
    </row>
    <row r="12" spans="1:11" x14ac:dyDescent="0.25">
      <c r="A12" s="163"/>
      <c r="B12" s="81" t="s">
        <v>90</v>
      </c>
      <c r="C12" s="7" t="s">
        <v>186</v>
      </c>
      <c r="D12" s="82" t="s">
        <v>8</v>
      </c>
      <c r="E12" s="167"/>
      <c r="F12" s="167"/>
      <c r="G12" s="167"/>
      <c r="H12" s="82">
        <v>90</v>
      </c>
      <c r="J12" s="84"/>
      <c r="K12" s="83"/>
    </row>
    <row r="13" spans="1:11" x14ac:dyDescent="0.25">
      <c r="A13" s="163">
        <v>4</v>
      </c>
      <c r="B13" s="81" t="s">
        <v>91</v>
      </c>
      <c r="C13" s="12" t="s">
        <v>58</v>
      </c>
      <c r="D13" s="82">
        <v>1</v>
      </c>
      <c r="E13" s="166" t="s">
        <v>92</v>
      </c>
      <c r="F13" s="166"/>
      <c r="G13" s="166" t="s">
        <v>92</v>
      </c>
      <c r="H13" s="82">
        <v>75</v>
      </c>
      <c r="J13" s="83"/>
      <c r="K13" s="84"/>
    </row>
    <row r="14" spans="1:11" x14ac:dyDescent="0.25">
      <c r="A14" s="163"/>
      <c r="B14" s="81" t="s">
        <v>93</v>
      </c>
      <c r="C14" s="12" t="s">
        <v>58</v>
      </c>
      <c r="D14" s="82">
        <v>1</v>
      </c>
      <c r="E14" s="167"/>
      <c r="F14" s="167"/>
      <c r="G14" s="167"/>
      <c r="H14" s="82">
        <v>75</v>
      </c>
      <c r="J14" s="84"/>
      <c r="K14" s="83"/>
    </row>
    <row r="15" spans="1:11" x14ac:dyDescent="0.25">
      <c r="A15" s="163">
        <v>5</v>
      </c>
      <c r="B15" s="81" t="s">
        <v>31</v>
      </c>
      <c r="C15" s="12" t="s">
        <v>30</v>
      </c>
      <c r="D15" s="82" t="s">
        <v>8</v>
      </c>
      <c r="E15" s="166" t="s">
        <v>94</v>
      </c>
      <c r="F15" s="166"/>
      <c r="G15" s="166" t="s">
        <v>94</v>
      </c>
      <c r="H15" s="82">
        <v>68</v>
      </c>
      <c r="J15" s="83"/>
      <c r="K15" s="84"/>
    </row>
    <row r="16" spans="1:11" x14ac:dyDescent="0.25">
      <c r="A16" s="163"/>
      <c r="B16" s="81" t="s">
        <v>29</v>
      </c>
      <c r="C16" s="12" t="s">
        <v>30</v>
      </c>
      <c r="D16" s="82" t="s">
        <v>20</v>
      </c>
      <c r="E16" s="167"/>
      <c r="F16" s="167"/>
      <c r="G16" s="167"/>
      <c r="H16" s="82">
        <v>68</v>
      </c>
      <c r="J16" s="84"/>
      <c r="K16" s="83"/>
    </row>
    <row r="17" spans="1:11" x14ac:dyDescent="0.25">
      <c r="A17" s="163">
        <v>6</v>
      </c>
      <c r="B17" s="81" t="s">
        <v>95</v>
      </c>
      <c r="C17" s="12" t="s">
        <v>56</v>
      </c>
      <c r="D17" s="82">
        <v>1</v>
      </c>
      <c r="E17" s="166" t="s">
        <v>96</v>
      </c>
      <c r="F17" s="166"/>
      <c r="G17" s="166" t="s">
        <v>96</v>
      </c>
      <c r="H17" s="82">
        <v>60</v>
      </c>
      <c r="J17" s="83"/>
      <c r="K17" s="84"/>
    </row>
    <row r="18" spans="1:11" x14ac:dyDescent="0.25">
      <c r="A18" s="163"/>
      <c r="B18" s="81" t="s">
        <v>97</v>
      </c>
      <c r="C18" s="12" t="s">
        <v>56</v>
      </c>
      <c r="D18" s="82">
        <v>1</v>
      </c>
      <c r="E18" s="167"/>
      <c r="F18" s="167"/>
      <c r="G18" s="167"/>
      <c r="H18" s="82">
        <v>60</v>
      </c>
      <c r="J18" s="84"/>
      <c r="K18" s="83"/>
    </row>
    <row r="19" spans="1:11" x14ac:dyDescent="0.25">
      <c r="A19" s="163">
        <v>7</v>
      </c>
      <c r="B19" s="81" t="s">
        <v>98</v>
      </c>
      <c r="C19" s="12" t="s">
        <v>188</v>
      </c>
      <c r="D19" s="82">
        <v>1</v>
      </c>
      <c r="E19" s="166" t="s">
        <v>99</v>
      </c>
      <c r="F19" s="166"/>
      <c r="G19" s="166" t="s">
        <v>99</v>
      </c>
      <c r="H19" s="82">
        <v>54</v>
      </c>
      <c r="J19" s="83"/>
      <c r="K19" s="84"/>
    </row>
    <row r="20" spans="1:11" x14ac:dyDescent="0.25">
      <c r="A20" s="163"/>
      <c r="B20" s="81" t="s">
        <v>100</v>
      </c>
      <c r="C20" s="12" t="s">
        <v>188</v>
      </c>
      <c r="D20" s="82">
        <v>1</v>
      </c>
      <c r="E20" s="167"/>
      <c r="F20" s="167"/>
      <c r="G20" s="167"/>
      <c r="H20" s="82">
        <v>54</v>
      </c>
      <c r="J20" s="84"/>
      <c r="K20" s="83"/>
    </row>
    <row r="21" spans="1:11" x14ac:dyDescent="0.25">
      <c r="A21" s="163">
        <v>8</v>
      </c>
      <c r="B21" s="81" t="s">
        <v>101</v>
      </c>
      <c r="C21" s="12" t="s">
        <v>58</v>
      </c>
      <c r="D21" s="82">
        <v>1</v>
      </c>
      <c r="E21" s="166" t="s">
        <v>102</v>
      </c>
      <c r="F21" s="166"/>
      <c r="G21" s="166" t="s">
        <v>102</v>
      </c>
      <c r="H21" s="82">
        <v>48</v>
      </c>
      <c r="J21" s="83"/>
      <c r="K21" s="84"/>
    </row>
    <row r="22" spans="1:11" x14ac:dyDescent="0.25">
      <c r="A22" s="163"/>
      <c r="B22" s="81" t="s">
        <v>103</v>
      </c>
      <c r="C22" s="12" t="s">
        <v>58</v>
      </c>
      <c r="D22" s="82">
        <v>2</v>
      </c>
      <c r="E22" s="167"/>
      <c r="F22" s="167"/>
      <c r="G22" s="167"/>
      <c r="H22" s="82">
        <v>48</v>
      </c>
      <c r="J22" s="84"/>
      <c r="K22" s="83"/>
    </row>
    <row r="23" spans="1:11" x14ac:dyDescent="0.25">
      <c r="A23" s="163">
        <v>9</v>
      </c>
      <c r="B23" s="81" t="s">
        <v>104</v>
      </c>
      <c r="C23" s="12" t="s">
        <v>188</v>
      </c>
      <c r="D23" s="82">
        <v>1</v>
      </c>
      <c r="E23" s="166" t="s">
        <v>105</v>
      </c>
      <c r="F23" s="166"/>
      <c r="G23" s="166" t="s">
        <v>105</v>
      </c>
      <c r="H23" s="82">
        <v>44</v>
      </c>
      <c r="J23" s="83"/>
      <c r="K23" s="84"/>
    </row>
    <row r="24" spans="1:11" x14ac:dyDescent="0.25">
      <c r="A24" s="163"/>
      <c r="B24" s="81" t="s">
        <v>189</v>
      </c>
      <c r="C24" s="12" t="s">
        <v>188</v>
      </c>
      <c r="D24" s="82">
        <v>1</v>
      </c>
      <c r="E24" s="167"/>
      <c r="F24" s="167"/>
      <c r="G24" s="167"/>
      <c r="H24" s="82">
        <v>44</v>
      </c>
      <c r="J24" s="84"/>
      <c r="K24" s="83"/>
    </row>
    <row r="25" spans="1:11" x14ac:dyDescent="0.25">
      <c r="A25" s="163">
        <v>10</v>
      </c>
      <c r="B25" s="81" t="s">
        <v>32</v>
      </c>
      <c r="C25" s="12" t="s">
        <v>7</v>
      </c>
      <c r="D25" s="82">
        <v>2</v>
      </c>
      <c r="E25" s="164" t="s">
        <v>106</v>
      </c>
      <c r="F25" s="164"/>
      <c r="G25" s="164" t="s">
        <v>106</v>
      </c>
      <c r="H25" s="82">
        <v>39</v>
      </c>
      <c r="J25" s="83"/>
      <c r="K25" s="84"/>
    </row>
    <row r="26" spans="1:11" x14ac:dyDescent="0.25">
      <c r="A26" s="163"/>
      <c r="B26" s="81" t="s">
        <v>37</v>
      </c>
      <c r="C26" s="12" t="s">
        <v>7</v>
      </c>
      <c r="D26" s="82">
        <v>2</v>
      </c>
      <c r="E26" s="164"/>
      <c r="F26" s="164"/>
      <c r="G26" s="164"/>
      <c r="H26" s="82">
        <v>39</v>
      </c>
      <c r="J26" s="84"/>
      <c r="K26" s="83"/>
    </row>
    <row r="27" spans="1:11" x14ac:dyDescent="0.25">
      <c r="A27" s="165"/>
      <c r="B27" s="85"/>
      <c r="C27" s="86"/>
      <c r="D27" s="86"/>
      <c r="E27" s="87"/>
      <c r="F27" s="87"/>
      <c r="G27" s="84"/>
    </row>
    <row r="28" spans="1:11" x14ac:dyDescent="0.25">
      <c r="A28" s="165"/>
      <c r="B28" s="85" t="s">
        <v>13</v>
      </c>
      <c r="C28" s="86"/>
      <c r="D28" s="86"/>
      <c r="E28" s="88"/>
      <c r="F28" s="88"/>
      <c r="H28" s="89" t="s">
        <v>14</v>
      </c>
    </row>
    <row r="30" spans="1:11" x14ac:dyDescent="0.25">
      <c r="B30" s="76" t="s">
        <v>15</v>
      </c>
      <c r="H30" s="78" t="s">
        <v>16</v>
      </c>
    </row>
    <row r="32" spans="1:11" x14ac:dyDescent="0.25">
      <c r="G32" s="78"/>
    </row>
  </sheetData>
  <mergeCells count="44">
    <mergeCell ref="A7:A8"/>
    <mergeCell ref="E7:E8"/>
    <mergeCell ref="F7:F8"/>
    <mergeCell ref="G7:G8"/>
    <mergeCell ref="A1:H1"/>
    <mergeCell ref="A2:H2"/>
    <mergeCell ref="A3:H3"/>
    <mergeCell ref="A9:A10"/>
    <mergeCell ref="E9:E10"/>
    <mergeCell ref="F9:F10"/>
    <mergeCell ref="G9:G10"/>
    <mergeCell ref="A11:A12"/>
    <mergeCell ref="E11:E12"/>
    <mergeCell ref="F11:F12"/>
    <mergeCell ref="G11:G12"/>
    <mergeCell ref="A13:A14"/>
    <mergeCell ref="E13:E14"/>
    <mergeCell ref="F13:F14"/>
    <mergeCell ref="G13:G14"/>
    <mergeCell ref="A15:A16"/>
    <mergeCell ref="E15:E16"/>
    <mergeCell ref="F15:F16"/>
    <mergeCell ref="G15:G16"/>
    <mergeCell ref="A17:A18"/>
    <mergeCell ref="E17:E18"/>
    <mergeCell ref="F17:F18"/>
    <mergeCell ref="G17:G18"/>
    <mergeCell ref="A19:A20"/>
    <mergeCell ref="E19:E20"/>
    <mergeCell ref="F19:F20"/>
    <mergeCell ref="G19:G20"/>
    <mergeCell ref="A21:A22"/>
    <mergeCell ref="E21:E22"/>
    <mergeCell ref="F21:F22"/>
    <mergeCell ref="G21:G22"/>
    <mergeCell ref="A23:A24"/>
    <mergeCell ref="E23:E24"/>
    <mergeCell ref="F23:F24"/>
    <mergeCell ref="G23:G24"/>
    <mergeCell ref="A25:A26"/>
    <mergeCell ref="E25:E26"/>
    <mergeCell ref="F25:F26"/>
    <mergeCell ref="G25:G26"/>
    <mergeCell ref="A27:A2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28" zoomScaleNormal="100" workbookViewId="0">
      <selection activeCell="L37" sqref="L37"/>
    </sheetView>
  </sheetViews>
  <sheetFormatPr defaultRowHeight="15" x14ac:dyDescent="0.25"/>
  <cols>
    <col min="1" max="1" width="6.28515625" style="25" customWidth="1"/>
    <col min="2" max="2" width="32.140625" style="60" customWidth="1"/>
    <col min="3" max="3" width="9.5703125" style="58" customWidth="1"/>
    <col min="4" max="4" width="7.28515625" style="58" customWidth="1"/>
    <col min="5" max="7" width="7.5703125" style="58" customWidth="1"/>
    <col min="8" max="8" width="10" style="25" customWidth="1"/>
    <col min="9" max="9" width="13.140625" style="61" customWidth="1"/>
    <col min="10" max="16384" width="9.140625" style="25"/>
  </cols>
  <sheetData>
    <row r="1" spans="1:9" ht="15.75" x14ac:dyDescent="0.25">
      <c r="A1" s="144" t="s">
        <v>179</v>
      </c>
      <c r="B1" s="144"/>
      <c r="C1" s="144"/>
      <c r="D1" s="144"/>
      <c r="E1" s="144"/>
      <c r="F1" s="144"/>
      <c r="G1" s="144"/>
      <c r="H1" s="144"/>
      <c r="I1" s="144"/>
    </row>
    <row r="2" spans="1:9" x14ac:dyDescent="0.25">
      <c r="A2" s="145" t="s">
        <v>190</v>
      </c>
      <c r="B2" s="145"/>
      <c r="C2" s="145"/>
      <c r="D2" s="145"/>
      <c r="E2" s="145"/>
      <c r="F2" s="145"/>
      <c r="G2" s="145"/>
      <c r="H2" s="145"/>
      <c r="I2" s="145"/>
    </row>
    <row r="3" spans="1:9" x14ac:dyDescent="0.2">
      <c r="A3" s="146" t="s">
        <v>184</v>
      </c>
      <c r="B3" s="146"/>
      <c r="C3" s="146"/>
      <c r="D3" s="146"/>
      <c r="E3" s="146"/>
      <c r="F3" s="146"/>
      <c r="G3" s="146"/>
      <c r="H3" s="146"/>
      <c r="I3" s="146"/>
    </row>
    <row r="4" spans="1:9" ht="20.25" x14ac:dyDescent="0.3">
      <c r="A4" t="s">
        <v>77</v>
      </c>
      <c r="B4"/>
      <c r="C4"/>
      <c r="D4" s="73"/>
      <c r="E4" s="25"/>
      <c r="F4" s="25"/>
      <c r="G4" s="75"/>
      <c r="H4" s="151" t="s">
        <v>1</v>
      </c>
      <c r="I4" s="151"/>
    </row>
    <row r="5" spans="1:9" ht="15.75" thickBot="1" x14ac:dyDescent="0.3">
      <c r="A5" s="76" t="s">
        <v>78</v>
      </c>
      <c r="B5" s="99"/>
      <c r="C5" s="99"/>
      <c r="D5" s="99"/>
      <c r="E5" s="99"/>
      <c r="F5" s="99"/>
      <c r="G5" s="99"/>
      <c r="H5" s="99"/>
      <c r="I5" s="99"/>
    </row>
    <row r="6" spans="1:9" ht="15" customHeight="1" x14ac:dyDescent="0.25">
      <c r="A6" s="152" t="s">
        <v>2</v>
      </c>
      <c r="B6" s="153" t="s">
        <v>3</v>
      </c>
      <c r="C6" s="153" t="s">
        <v>47</v>
      </c>
      <c r="D6" s="153" t="s">
        <v>48</v>
      </c>
      <c r="E6" s="155" t="s">
        <v>49</v>
      </c>
      <c r="F6" s="157" t="s">
        <v>50</v>
      </c>
      <c r="G6" s="158"/>
      <c r="H6" s="159" t="s">
        <v>51</v>
      </c>
      <c r="I6" s="161" t="s">
        <v>52</v>
      </c>
    </row>
    <row r="7" spans="1:9" ht="21" customHeight="1" thickBot="1" x14ac:dyDescent="0.25">
      <c r="A7" s="149"/>
      <c r="B7" s="154"/>
      <c r="C7" s="154"/>
      <c r="D7" s="154"/>
      <c r="E7" s="156"/>
      <c r="F7" s="27" t="s">
        <v>2</v>
      </c>
      <c r="G7" s="27" t="s">
        <v>17</v>
      </c>
      <c r="H7" s="160"/>
      <c r="I7" s="162"/>
    </row>
    <row r="8" spans="1:9" ht="15.75" thickBot="1" x14ac:dyDescent="0.3">
      <c r="A8" s="150">
        <v>1</v>
      </c>
      <c r="B8" s="28" t="s">
        <v>9</v>
      </c>
      <c r="C8" s="29" t="s">
        <v>53</v>
      </c>
      <c r="D8" s="30">
        <v>1</v>
      </c>
      <c r="E8" s="30" t="s">
        <v>54</v>
      </c>
      <c r="F8" s="74">
        <v>0</v>
      </c>
      <c r="G8" s="74">
        <v>0</v>
      </c>
      <c r="H8" s="32"/>
      <c r="I8" s="33">
        <f>SUM(H8:H13)</f>
        <v>480</v>
      </c>
    </row>
    <row r="9" spans="1:9" x14ac:dyDescent="0.25">
      <c r="A9" s="148"/>
      <c r="B9" s="90"/>
      <c r="C9" s="35"/>
      <c r="D9" s="36"/>
      <c r="E9" s="36"/>
      <c r="F9" s="37"/>
      <c r="G9" s="37"/>
      <c r="H9" s="38">
        <f>SUM(G8:G9)</f>
        <v>0</v>
      </c>
      <c r="I9" s="39" t="s">
        <v>54</v>
      </c>
    </row>
    <row r="10" spans="1:9" x14ac:dyDescent="0.25">
      <c r="A10" s="148"/>
      <c r="B10" s="40" t="s">
        <v>21</v>
      </c>
      <c r="C10" s="35" t="s">
        <v>53</v>
      </c>
      <c r="D10" s="41" t="s">
        <v>8</v>
      </c>
      <c r="E10" s="42" t="s">
        <v>55</v>
      </c>
      <c r="F10" s="41">
        <v>1</v>
      </c>
      <c r="G10" s="41">
        <v>150</v>
      </c>
      <c r="H10" s="43"/>
      <c r="I10" s="44"/>
    </row>
    <row r="11" spans="1:9" x14ac:dyDescent="0.25">
      <c r="A11" s="148"/>
      <c r="B11" s="40" t="s">
        <v>18</v>
      </c>
      <c r="C11" s="35" t="s">
        <v>53</v>
      </c>
      <c r="D11" s="36" t="s">
        <v>8</v>
      </c>
      <c r="E11" s="36" t="s">
        <v>55</v>
      </c>
      <c r="F11" s="37">
        <v>1</v>
      </c>
      <c r="G11" s="37">
        <v>150</v>
      </c>
      <c r="H11" s="43"/>
      <c r="I11" s="44"/>
    </row>
    <row r="12" spans="1:9" x14ac:dyDescent="0.25">
      <c r="A12" s="148"/>
      <c r="B12" s="34" t="s">
        <v>22</v>
      </c>
      <c r="C12" s="35" t="s">
        <v>53</v>
      </c>
      <c r="D12" s="45" t="s">
        <v>8</v>
      </c>
      <c r="E12" s="45" t="s">
        <v>55</v>
      </c>
      <c r="F12" s="46">
        <v>3</v>
      </c>
      <c r="G12" s="46">
        <v>90</v>
      </c>
      <c r="H12" s="43"/>
      <c r="I12" s="44"/>
    </row>
    <row r="13" spans="1:9" ht="15.75" thickBot="1" x14ac:dyDescent="0.3">
      <c r="A13" s="149"/>
      <c r="B13" s="47" t="s">
        <v>19</v>
      </c>
      <c r="C13" s="48" t="s">
        <v>53</v>
      </c>
      <c r="D13" s="49" t="s">
        <v>20</v>
      </c>
      <c r="E13" s="50" t="s">
        <v>55</v>
      </c>
      <c r="F13" s="49">
        <v>3</v>
      </c>
      <c r="G13" s="49">
        <v>90</v>
      </c>
      <c r="H13" s="51">
        <f>SUM(G10:G13)</f>
        <v>480</v>
      </c>
      <c r="I13" s="52" t="s">
        <v>55</v>
      </c>
    </row>
    <row r="14" spans="1:9" ht="15.75" thickBot="1" x14ac:dyDescent="0.3">
      <c r="A14" s="148">
        <v>2</v>
      </c>
      <c r="B14" s="34" t="s">
        <v>23</v>
      </c>
      <c r="C14" s="35" t="s">
        <v>56</v>
      </c>
      <c r="D14" s="41" t="s">
        <v>8</v>
      </c>
      <c r="E14" s="42" t="s">
        <v>55</v>
      </c>
      <c r="F14" s="41">
        <v>2</v>
      </c>
      <c r="G14" s="41">
        <v>120</v>
      </c>
      <c r="H14" s="53"/>
      <c r="I14" s="54">
        <f>SUM(H14:H17)</f>
        <v>360</v>
      </c>
    </row>
    <row r="15" spans="1:9" x14ac:dyDescent="0.25">
      <c r="A15" s="148"/>
      <c r="B15" s="34" t="s">
        <v>24</v>
      </c>
      <c r="C15" s="35" t="s">
        <v>56</v>
      </c>
      <c r="D15" s="37" t="s">
        <v>8</v>
      </c>
      <c r="E15" s="36" t="s">
        <v>55</v>
      </c>
      <c r="F15" s="37">
        <v>2</v>
      </c>
      <c r="G15" s="37">
        <v>120</v>
      </c>
      <c r="H15" s="43"/>
      <c r="I15" s="55"/>
    </row>
    <row r="16" spans="1:9" x14ac:dyDescent="0.25">
      <c r="A16" s="148"/>
      <c r="B16" s="34" t="s">
        <v>28</v>
      </c>
      <c r="C16" s="35" t="s">
        <v>56</v>
      </c>
      <c r="D16" s="46">
        <v>1</v>
      </c>
      <c r="E16" s="45" t="s">
        <v>55</v>
      </c>
      <c r="F16" s="46">
        <v>6</v>
      </c>
      <c r="G16" s="46">
        <v>60</v>
      </c>
      <c r="H16" s="43"/>
      <c r="I16" s="44"/>
    </row>
    <row r="17" spans="1:9" ht="15.75" thickBot="1" x14ac:dyDescent="0.3">
      <c r="A17" s="149"/>
      <c r="B17" s="47" t="s">
        <v>35</v>
      </c>
      <c r="C17" s="48" t="s">
        <v>56</v>
      </c>
      <c r="D17" s="49">
        <v>1</v>
      </c>
      <c r="E17" s="50" t="s">
        <v>55</v>
      </c>
      <c r="F17" s="49">
        <v>6</v>
      </c>
      <c r="G17" s="49">
        <v>60</v>
      </c>
      <c r="H17" s="51">
        <f>SUM(G14:G17)</f>
        <v>360</v>
      </c>
      <c r="I17" s="52" t="s">
        <v>55</v>
      </c>
    </row>
    <row r="18" spans="1:9" ht="15.75" thickBot="1" x14ac:dyDescent="0.3">
      <c r="A18" s="148">
        <v>3</v>
      </c>
      <c r="B18" s="34" t="s">
        <v>26</v>
      </c>
      <c r="C18" s="35" t="s">
        <v>58</v>
      </c>
      <c r="D18" s="41">
        <v>1</v>
      </c>
      <c r="E18" s="42" t="s">
        <v>55</v>
      </c>
      <c r="F18" s="41">
        <v>4</v>
      </c>
      <c r="G18" s="41">
        <v>75</v>
      </c>
      <c r="H18" s="53"/>
      <c r="I18" s="54">
        <f>SUM(H18:H21)</f>
        <v>246</v>
      </c>
    </row>
    <row r="19" spans="1:9" x14ac:dyDescent="0.25">
      <c r="A19" s="148"/>
      <c r="B19" s="34" t="s">
        <v>27</v>
      </c>
      <c r="C19" s="35" t="s">
        <v>58</v>
      </c>
      <c r="D19" s="37">
        <v>1</v>
      </c>
      <c r="E19" s="36" t="s">
        <v>55</v>
      </c>
      <c r="F19" s="37">
        <v>4</v>
      </c>
      <c r="G19" s="37">
        <v>75</v>
      </c>
      <c r="H19" s="43"/>
      <c r="I19" s="55"/>
    </row>
    <row r="20" spans="1:9" x14ac:dyDescent="0.25">
      <c r="A20" s="148"/>
      <c r="B20" s="34" t="s">
        <v>41</v>
      </c>
      <c r="C20" s="35" t="s">
        <v>58</v>
      </c>
      <c r="D20" s="46">
        <v>1</v>
      </c>
      <c r="E20" s="45" t="s">
        <v>55</v>
      </c>
      <c r="F20" s="46">
        <v>8</v>
      </c>
      <c r="G20" s="46">
        <v>48</v>
      </c>
      <c r="H20" s="43"/>
      <c r="I20" s="44"/>
    </row>
    <row r="21" spans="1:9" ht="15.75" thickBot="1" x14ac:dyDescent="0.3">
      <c r="A21" s="149"/>
      <c r="B21" s="47" t="s">
        <v>39</v>
      </c>
      <c r="C21" s="48" t="s">
        <v>58</v>
      </c>
      <c r="D21" s="49">
        <v>2</v>
      </c>
      <c r="E21" s="50" t="s">
        <v>55</v>
      </c>
      <c r="F21" s="49">
        <v>8</v>
      </c>
      <c r="G21" s="49">
        <v>48</v>
      </c>
      <c r="H21" s="51">
        <f>SUM(G18:G21)</f>
        <v>246</v>
      </c>
      <c r="I21" s="52" t="s">
        <v>55</v>
      </c>
    </row>
    <row r="22" spans="1:9" ht="15.75" thickBot="1" x14ac:dyDescent="0.3">
      <c r="A22" s="148">
        <v>4</v>
      </c>
      <c r="B22" s="34" t="s">
        <v>36</v>
      </c>
      <c r="C22" s="35" t="s">
        <v>57</v>
      </c>
      <c r="D22" s="41">
        <v>1</v>
      </c>
      <c r="E22" s="42" t="s">
        <v>55</v>
      </c>
      <c r="F22" s="41">
        <v>9</v>
      </c>
      <c r="G22" s="41">
        <v>44</v>
      </c>
      <c r="H22" s="53"/>
      <c r="I22" s="54">
        <f>SUM(H22:H25)</f>
        <v>196</v>
      </c>
    </row>
    <row r="23" spans="1:9" x14ac:dyDescent="0.25">
      <c r="A23" s="148"/>
      <c r="B23" s="34" t="s">
        <v>25</v>
      </c>
      <c r="C23" s="35" t="s">
        <v>57</v>
      </c>
      <c r="D23" s="37">
        <v>1</v>
      </c>
      <c r="E23" s="36" t="s">
        <v>55</v>
      </c>
      <c r="F23" s="37">
        <v>7</v>
      </c>
      <c r="G23" s="37">
        <v>54</v>
      </c>
      <c r="H23" s="43"/>
      <c r="I23" s="55"/>
    </row>
    <row r="24" spans="1:9" x14ac:dyDescent="0.25">
      <c r="A24" s="148"/>
      <c r="B24" s="34" t="s">
        <v>33</v>
      </c>
      <c r="C24" s="35" t="s">
        <v>57</v>
      </c>
      <c r="D24" s="46">
        <v>1</v>
      </c>
      <c r="E24" s="45" t="s">
        <v>55</v>
      </c>
      <c r="F24" s="46">
        <v>7</v>
      </c>
      <c r="G24" s="46">
        <v>54</v>
      </c>
      <c r="H24" s="43"/>
      <c r="I24" s="44"/>
    </row>
    <row r="25" spans="1:9" ht="15.75" thickBot="1" x14ac:dyDescent="0.3">
      <c r="A25" s="149"/>
      <c r="B25" s="47" t="s">
        <v>38</v>
      </c>
      <c r="C25" s="48" t="s">
        <v>57</v>
      </c>
      <c r="D25" s="49">
        <v>1</v>
      </c>
      <c r="E25" s="50" t="s">
        <v>55</v>
      </c>
      <c r="F25" s="49">
        <v>9</v>
      </c>
      <c r="G25" s="49">
        <v>44</v>
      </c>
      <c r="H25" s="51">
        <f>SUM(G22:G25)</f>
        <v>196</v>
      </c>
      <c r="I25" s="52" t="s">
        <v>55</v>
      </c>
    </row>
    <row r="26" spans="1:9" ht="15.75" thickBot="1" x14ac:dyDescent="0.3">
      <c r="A26" s="150">
        <v>5</v>
      </c>
      <c r="B26" s="28"/>
      <c r="C26" s="29"/>
      <c r="D26" s="74"/>
      <c r="E26" s="30"/>
      <c r="F26" s="74"/>
      <c r="G26" s="74"/>
      <c r="H26" s="32"/>
      <c r="I26" s="33">
        <f>SUM(H26:H31)</f>
        <v>136</v>
      </c>
    </row>
    <row r="27" spans="1:9" x14ac:dyDescent="0.25">
      <c r="A27" s="148"/>
      <c r="B27" s="34" t="s">
        <v>59</v>
      </c>
      <c r="C27" s="35" t="s">
        <v>30</v>
      </c>
      <c r="D27" s="37" t="s">
        <v>20</v>
      </c>
      <c r="E27" s="36" t="s">
        <v>54</v>
      </c>
      <c r="F27" s="37"/>
      <c r="G27" s="37"/>
      <c r="H27" s="38">
        <f>SUM(G26:G27)</f>
        <v>0</v>
      </c>
      <c r="I27" s="39" t="s">
        <v>54</v>
      </c>
    </row>
    <row r="28" spans="1:9" x14ac:dyDescent="0.25">
      <c r="A28" s="148"/>
      <c r="B28" s="34" t="s">
        <v>31</v>
      </c>
      <c r="C28" s="35" t="s">
        <v>30</v>
      </c>
      <c r="D28" s="41" t="s">
        <v>8</v>
      </c>
      <c r="E28" s="42" t="s">
        <v>55</v>
      </c>
      <c r="F28" s="41">
        <v>5</v>
      </c>
      <c r="G28" s="41">
        <v>68</v>
      </c>
      <c r="H28" s="43"/>
      <c r="I28" s="44"/>
    </row>
    <row r="29" spans="1:9" x14ac:dyDescent="0.25">
      <c r="A29" s="148"/>
      <c r="B29" s="34" t="s">
        <v>29</v>
      </c>
      <c r="C29" s="35" t="s">
        <v>30</v>
      </c>
      <c r="D29" s="37" t="s">
        <v>20</v>
      </c>
      <c r="E29" s="36" t="s">
        <v>55</v>
      </c>
      <c r="F29" s="37">
        <v>5</v>
      </c>
      <c r="G29" s="37">
        <v>68</v>
      </c>
      <c r="H29" s="43"/>
      <c r="I29" s="44"/>
    </row>
    <row r="30" spans="1:9" x14ac:dyDescent="0.25">
      <c r="A30" s="148"/>
      <c r="B30" s="34" t="s">
        <v>60</v>
      </c>
      <c r="C30" s="35" t="s">
        <v>30</v>
      </c>
      <c r="D30" s="45">
        <v>1</v>
      </c>
      <c r="E30" s="45" t="s">
        <v>55</v>
      </c>
      <c r="F30" s="46"/>
      <c r="G30" s="46"/>
      <c r="H30" s="43"/>
      <c r="I30" s="44"/>
    </row>
    <row r="31" spans="1:9" ht="15.75" thickBot="1" x14ac:dyDescent="0.3">
      <c r="A31" s="149"/>
      <c r="B31" s="47" t="s">
        <v>61</v>
      </c>
      <c r="C31" s="48" t="s">
        <v>30</v>
      </c>
      <c r="D31" s="49">
        <v>2</v>
      </c>
      <c r="E31" s="50" t="s">
        <v>55</v>
      </c>
      <c r="F31" s="49"/>
      <c r="G31" s="49"/>
      <c r="H31" s="51">
        <f>SUM(G28:G31)</f>
        <v>136</v>
      </c>
      <c r="I31" s="52" t="s">
        <v>55</v>
      </c>
    </row>
    <row r="32" spans="1:9" ht="15.75" thickBot="1" x14ac:dyDescent="0.3">
      <c r="A32" s="150">
        <v>6</v>
      </c>
      <c r="B32" s="28" t="s">
        <v>6</v>
      </c>
      <c r="C32" s="29" t="s">
        <v>7</v>
      </c>
      <c r="D32" s="74" t="s">
        <v>8</v>
      </c>
      <c r="E32" s="30" t="s">
        <v>54</v>
      </c>
      <c r="F32" s="74"/>
      <c r="G32" s="74"/>
      <c r="H32" s="32"/>
      <c r="I32" s="33">
        <f>SUM(H32:H37)</f>
        <v>78</v>
      </c>
    </row>
    <row r="33" spans="1:9" x14ac:dyDescent="0.25">
      <c r="A33" s="148"/>
      <c r="B33" s="34" t="s">
        <v>12</v>
      </c>
      <c r="C33" s="35" t="s">
        <v>7</v>
      </c>
      <c r="D33" s="36">
        <v>2</v>
      </c>
      <c r="E33" s="36" t="s">
        <v>54</v>
      </c>
      <c r="F33" s="37"/>
      <c r="G33" s="37"/>
      <c r="H33" s="38">
        <f>SUM(G32:G33)</f>
        <v>0</v>
      </c>
      <c r="I33" s="39" t="s">
        <v>54</v>
      </c>
    </row>
    <row r="34" spans="1:9" x14ac:dyDescent="0.25">
      <c r="A34" s="148"/>
      <c r="B34" s="34" t="s">
        <v>32</v>
      </c>
      <c r="C34" s="35" t="s">
        <v>7</v>
      </c>
      <c r="D34" s="41" t="s">
        <v>8</v>
      </c>
      <c r="E34" s="42" t="s">
        <v>55</v>
      </c>
      <c r="F34" s="41">
        <v>10</v>
      </c>
      <c r="G34" s="41">
        <v>39</v>
      </c>
      <c r="H34" s="43"/>
      <c r="I34" s="44"/>
    </row>
    <row r="35" spans="1:9" x14ac:dyDescent="0.25">
      <c r="A35" s="148"/>
      <c r="B35" s="34" t="s">
        <v>37</v>
      </c>
      <c r="C35" s="35" t="s">
        <v>7</v>
      </c>
      <c r="D35" s="36" t="s">
        <v>8</v>
      </c>
      <c r="E35" s="36" t="s">
        <v>55</v>
      </c>
      <c r="F35" s="37">
        <v>10</v>
      </c>
      <c r="G35" s="37">
        <v>39</v>
      </c>
      <c r="H35" s="43"/>
      <c r="I35" s="44"/>
    </row>
    <row r="36" spans="1:9" x14ac:dyDescent="0.25">
      <c r="A36" s="148"/>
      <c r="B36" s="34" t="s">
        <v>42</v>
      </c>
      <c r="C36" s="35" t="s">
        <v>7</v>
      </c>
      <c r="D36" s="45" t="s">
        <v>8</v>
      </c>
      <c r="E36" s="45" t="s">
        <v>55</v>
      </c>
      <c r="F36" s="46"/>
      <c r="G36" s="46"/>
      <c r="H36" s="43"/>
      <c r="I36" s="44"/>
    </row>
    <row r="37" spans="1:9" ht="15.75" thickBot="1" x14ac:dyDescent="0.3">
      <c r="A37" s="149"/>
      <c r="B37" s="47" t="s">
        <v>43</v>
      </c>
      <c r="C37" s="48" t="s">
        <v>7</v>
      </c>
      <c r="D37" s="49" t="s">
        <v>20</v>
      </c>
      <c r="E37" s="50" t="s">
        <v>55</v>
      </c>
      <c r="F37" s="49"/>
      <c r="G37" s="49"/>
      <c r="H37" s="51">
        <f>SUM(G34:G37)</f>
        <v>78</v>
      </c>
      <c r="I37" s="52" t="s">
        <v>55</v>
      </c>
    </row>
    <row r="38" spans="1:9" ht="15.75" thickBot="1" x14ac:dyDescent="0.3">
      <c r="A38" s="148">
        <v>7</v>
      </c>
      <c r="B38" s="34" t="s">
        <v>34</v>
      </c>
      <c r="C38" s="35" t="s">
        <v>62</v>
      </c>
      <c r="D38" s="41">
        <v>1</v>
      </c>
      <c r="E38" s="42" t="s">
        <v>55</v>
      </c>
      <c r="F38" s="41"/>
      <c r="G38" s="41"/>
      <c r="H38" s="53"/>
      <c r="I38" s="54">
        <f>SUM(H38:H41)</f>
        <v>0</v>
      </c>
    </row>
    <row r="39" spans="1:9" x14ac:dyDescent="0.25">
      <c r="A39" s="148"/>
      <c r="B39" s="34"/>
      <c r="C39" s="35"/>
      <c r="D39" s="37"/>
      <c r="E39" s="36"/>
      <c r="F39" s="37"/>
      <c r="G39" s="37"/>
      <c r="H39" s="43"/>
      <c r="I39" s="55"/>
    </row>
    <row r="40" spans="1:9" x14ac:dyDescent="0.25">
      <c r="A40" s="148"/>
      <c r="B40" s="34"/>
      <c r="C40" s="35"/>
      <c r="D40" s="46"/>
      <c r="E40" s="45"/>
      <c r="F40" s="46"/>
      <c r="G40" s="46"/>
      <c r="H40" s="43"/>
      <c r="I40" s="44"/>
    </row>
    <row r="41" spans="1:9" ht="15.75" thickBot="1" x14ac:dyDescent="0.3">
      <c r="A41" s="149"/>
      <c r="B41" s="47"/>
      <c r="C41" s="48"/>
      <c r="D41" s="49"/>
      <c r="E41" s="50"/>
      <c r="F41" s="49"/>
      <c r="G41" s="49"/>
      <c r="H41" s="51">
        <f>SUM(G38:G41)</f>
        <v>0</v>
      </c>
      <c r="I41" s="52" t="s">
        <v>55</v>
      </c>
    </row>
    <row r="43" spans="1:9" x14ac:dyDescent="0.25">
      <c r="B43" s="56" t="s">
        <v>13</v>
      </c>
      <c r="C43" s="57"/>
      <c r="I43" s="94" t="s">
        <v>14</v>
      </c>
    </row>
    <row r="44" spans="1:9" x14ac:dyDescent="0.25">
      <c r="B44" s="59"/>
      <c r="C44" s="57"/>
      <c r="H44" s="59"/>
      <c r="I44" s="59"/>
    </row>
    <row r="45" spans="1:9" x14ac:dyDescent="0.25">
      <c r="B45" s="56" t="s">
        <v>63</v>
      </c>
      <c r="C45" s="57"/>
      <c r="H45" s="59"/>
      <c r="I45" s="94" t="s">
        <v>16</v>
      </c>
    </row>
  </sheetData>
  <mergeCells count="19">
    <mergeCell ref="A22:A25"/>
    <mergeCell ref="A18:A21"/>
    <mergeCell ref="A26:A31"/>
    <mergeCell ref="A1:I1"/>
    <mergeCell ref="A2:I2"/>
    <mergeCell ref="A3:I3"/>
    <mergeCell ref="H4:I4"/>
    <mergeCell ref="A38:A41"/>
    <mergeCell ref="F6:G6"/>
    <mergeCell ref="H6:H7"/>
    <mergeCell ref="I6:I7"/>
    <mergeCell ref="A8:A13"/>
    <mergeCell ref="A32:A37"/>
    <mergeCell ref="A14:A17"/>
    <mergeCell ref="A6:A7"/>
    <mergeCell ref="B6:B7"/>
    <mergeCell ref="C6:C7"/>
    <mergeCell ref="D6:D7"/>
    <mergeCell ref="E6:E7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H46"/>
  <sheetViews>
    <sheetView topLeftCell="A31" zoomScaleNormal="100" zoomScaleSheetLayoutView="90" workbookViewId="0">
      <selection activeCell="A3" sqref="A3:G3"/>
    </sheetView>
  </sheetViews>
  <sheetFormatPr defaultRowHeight="15" x14ac:dyDescent="0.25"/>
  <cols>
    <col min="1" max="1" width="5.85546875" style="91" customWidth="1"/>
    <col min="2" max="2" width="8.5703125" style="91" customWidth="1"/>
    <col min="3" max="3" width="34.5703125" customWidth="1"/>
    <col min="4" max="4" width="19" style="91" customWidth="1"/>
    <col min="5" max="5" width="13.28515625" style="91" customWidth="1"/>
    <col min="6" max="6" width="12.5703125" style="91" customWidth="1"/>
    <col min="7" max="7" width="9.140625" style="91"/>
  </cols>
  <sheetData>
    <row r="1" spans="1:8" ht="15.75" x14ac:dyDescent="0.25">
      <c r="A1" s="144" t="s">
        <v>179</v>
      </c>
      <c r="B1" s="144"/>
      <c r="C1" s="144"/>
      <c r="D1" s="144"/>
      <c r="E1" s="144"/>
      <c r="F1" s="144"/>
      <c r="G1" s="144"/>
      <c r="H1" s="97"/>
    </row>
    <row r="2" spans="1:8" x14ac:dyDescent="0.25">
      <c r="A2" s="145" t="s">
        <v>194</v>
      </c>
      <c r="B2" s="145"/>
      <c r="C2" s="145"/>
      <c r="D2" s="145"/>
      <c r="E2" s="145"/>
      <c r="F2" s="145"/>
      <c r="G2" s="145"/>
      <c r="H2" s="98"/>
    </row>
    <row r="3" spans="1:8" x14ac:dyDescent="0.25">
      <c r="A3" s="147" t="s">
        <v>181</v>
      </c>
      <c r="B3" s="147"/>
      <c r="C3" s="147"/>
      <c r="D3" s="147"/>
      <c r="E3" s="147"/>
      <c r="F3" s="147"/>
      <c r="G3" s="147"/>
      <c r="H3" s="96"/>
    </row>
    <row r="4" spans="1:8" x14ac:dyDescent="0.25">
      <c r="A4" t="s">
        <v>192</v>
      </c>
      <c r="B4"/>
      <c r="E4"/>
      <c r="F4"/>
      <c r="G4" s="92" t="s">
        <v>1</v>
      </c>
    </row>
    <row r="5" spans="1:8" x14ac:dyDescent="0.25">
      <c r="A5" s="4" t="s">
        <v>183</v>
      </c>
      <c r="B5" s="3"/>
      <c r="C5" s="3"/>
      <c r="E5" s="4"/>
      <c r="F5" s="4"/>
      <c r="G5"/>
    </row>
    <row r="6" spans="1:8" ht="30.75" customHeight="1" x14ac:dyDescent="0.25">
      <c r="A6" s="5" t="s">
        <v>2</v>
      </c>
      <c r="B6" s="5" t="s">
        <v>185</v>
      </c>
      <c r="C6" s="5" t="s">
        <v>3</v>
      </c>
      <c r="D6" s="5" t="s">
        <v>47</v>
      </c>
      <c r="E6" s="100" t="s">
        <v>191</v>
      </c>
      <c r="F6" s="5" t="s">
        <v>4</v>
      </c>
      <c r="G6" s="6" t="s">
        <v>5</v>
      </c>
    </row>
    <row r="7" spans="1:8" x14ac:dyDescent="0.25">
      <c r="A7" s="11">
        <v>1</v>
      </c>
      <c r="B7" s="11">
        <v>431</v>
      </c>
      <c r="C7" s="10" t="s">
        <v>18</v>
      </c>
      <c r="D7" s="7" t="s">
        <v>186</v>
      </c>
      <c r="E7" s="22" t="s">
        <v>8</v>
      </c>
      <c r="F7" s="9" t="s">
        <v>107</v>
      </c>
      <c r="G7" s="22">
        <v>100</v>
      </c>
    </row>
    <row r="8" spans="1:8" x14ac:dyDescent="0.25">
      <c r="A8" s="11">
        <v>2</v>
      </c>
      <c r="B8" s="11">
        <v>199</v>
      </c>
      <c r="C8" s="10" t="s">
        <v>108</v>
      </c>
      <c r="D8" s="7"/>
      <c r="E8" s="23"/>
      <c r="F8" s="9" t="s">
        <v>109</v>
      </c>
      <c r="G8" s="22">
        <v>80</v>
      </c>
    </row>
    <row r="9" spans="1:8" x14ac:dyDescent="0.25">
      <c r="A9" s="11">
        <v>3</v>
      </c>
      <c r="B9" s="11">
        <v>432</v>
      </c>
      <c r="C9" s="10" t="s">
        <v>21</v>
      </c>
      <c r="D9" s="7" t="s">
        <v>186</v>
      </c>
      <c r="E9" s="22" t="s">
        <v>8</v>
      </c>
      <c r="F9" s="9" t="s">
        <v>110</v>
      </c>
      <c r="G9" s="22">
        <v>60</v>
      </c>
    </row>
    <row r="10" spans="1:8" x14ac:dyDescent="0.25">
      <c r="A10" s="11">
        <v>4</v>
      </c>
      <c r="B10" s="11">
        <v>433</v>
      </c>
      <c r="C10" s="10" t="s">
        <v>22</v>
      </c>
      <c r="D10" s="7" t="s">
        <v>186</v>
      </c>
      <c r="E10" s="22" t="s">
        <v>8</v>
      </c>
      <c r="F10" s="9" t="s">
        <v>111</v>
      </c>
      <c r="G10" s="22">
        <v>50</v>
      </c>
    </row>
    <row r="11" spans="1:8" x14ac:dyDescent="0.25">
      <c r="A11" s="11">
        <v>5</v>
      </c>
      <c r="B11" s="11">
        <v>440</v>
      </c>
      <c r="C11" s="10" t="s">
        <v>26</v>
      </c>
      <c r="D11" s="12" t="s">
        <v>58</v>
      </c>
      <c r="E11" s="22">
        <v>1</v>
      </c>
      <c r="F11" s="9" t="s">
        <v>113</v>
      </c>
      <c r="G11" s="22">
        <v>45</v>
      </c>
    </row>
    <row r="12" spans="1:8" x14ac:dyDescent="0.25">
      <c r="A12" s="11">
        <v>6</v>
      </c>
      <c r="B12" s="11">
        <v>418</v>
      </c>
      <c r="C12" s="10" t="s">
        <v>24</v>
      </c>
      <c r="D12" s="12" t="s">
        <v>56</v>
      </c>
      <c r="E12" s="22" t="s">
        <v>8</v>
      </c>
      <c r="F12" s="9" t="s">
        <v>114</v>
      </c>
      <c r="G12" s="22">
        <v>40</v>
      </c>
    </row>
    <row r="13" spans="1:8" x14ac:dyDescent="0.25">
      <c r="A13" s="11">
        <v>7</v>
      </c>
      <c r="B13" s="11">
        <v>437</v>
      </c>
      <c r="C13" s="10" t="s">
        <v>25</v>
      </c>
      <c r="D13" s="12" t="s">
        <v>188</v>
      </c>
      <c r="E13" s="22">
        <v>1</v>
      </c>
      <c r="F13" s="9" t="s">
        <v>115</v>
      </c>
      <c r="G13" s="22">
        <v>36</v>
      </c>
    </row>
    <row r="14" spans="1:8" x14ac:dyDescent="0.25">
      <c r="A14" s="11">
        <v>8</v>
      </c>
      <c r="B14" s="11">
        <v>411</v>
      </c>
      <c r="C14" s="10" t="s">
        <v>116</v>
      </c>
      <c r="D14" s="12" t="s">
        <v>117</v>
      </c>
      <c r="E14" s="7">
        <v>1</v>
      </c>
      <c r="F14" s="9" t="s">
        <v>118</v>
      </c>
      <c r="G14" s="22">
        <v>32</v>
      </c>
    </row>
    <row r="15" spans="1:8" x14ac:dyDescent="0.25">
      <c r="A15" s="11">
        <v>9</v>
      </c>
      <c r="B15" s="11">
        <v>441</v>
      </c>
      <c r="C15" s="10" t="s">
        <v>27</v>
      </c>
      <c r="D15" s="12" t="s">
        <v>58</v>
      </c>
      <c r="E15" s="7">
        <v>1</v>
      </c>
      <c r="F15" s="9" t="s">
        <v>119</v>
      </c>
      <c r="G15" s="22">
        <v>29</v>
      </c>
    </row>
    <row r="16" spans="1:8" x14ac:dyDescent="0.25">
      <c r="A16" s="11">
        <v>10</v>
      </c>
      <c r="B16" s="11">
        <v>417</v>
      </c>
      <c r="C16" s="10" t="s">
        <v>120</v>
      </c>
      <c r="D16" s="12" t="s">
        <v>56</v>
      </c>
      <c r="E16" s="23" t="s">
        <v>8</v>
      </c>
      <c r="F16" s="9" t="s">
        <v>121</v>
      </c>
      <c r="G16" s="22">
        <v>26</v>
      </c>
    </row>
    <row r="17" spans="1:7" x14ac:dyDescent="0.25">
      <c r="A17" s="11">
        <v>11</v>
      </c>
      <c r="B17" s="11">
        <v>402</v>
      </c>
      <c r="C17" s="10" t="s">
        <v>122</v>
      </c>
      <c r="D17" s="12" t="s">
        <v>7</v>
      </c>
      <c r="E17" s="23"/>
      <c r="F17" s="9" t="s">
        <v>123</v>
      </c>
      <c r="G17" s="22">
        <v>24</v>
      </c>
    </row>
    <row r="18" spans="1:7" x14ac:dyDescent="0.25">
      <c r="A18" s="11">
        <v>12</v>
      </c>
      <c r="B18" s="11">
        <v>419</v>
      </c>
      <c r="C18" s="10" t="s">
        <v>28</v>
      </c>
      <c r="D18" s="12" t="s">
        <v>56</v>
      </c>
      <c r="E18" s="23">
        <v>1</v>
      </c>
      <c r="F18" s="9" t="s">
        <v>124</v>
      </c>
      <c r="G18" s="22">
        <v>22</v>
      </c>
    </row>
    <row r="19" spans="1:7" x14ac:dyDescent="0.25">
      <c r="A19" s="11">
        <v>13</v>
      </c>
      <c r="B19" s="11">
        <v>72</v>
      </c>
      <c r="C19" s="10" t="s">
        <v>125</v>
      </c>
      <c r="D19" s="12"/>
      <c r="E19" s="7"/>
      <c r="F19" s="9" t="s">
        <v>126</v>
      </c>
      <c r="G19" s="22">
        <v>20</v>
      </c>
    </row>
    <row r="20" spans="1:7" x14ac:dyDescent="0.25">
      <c r="A20" s="11">
        <v>14</v>
      </c>
      <c r="B20" s="11">
        <v>412</v>
      </c>
      <c r="C20" s="10" t="s">
        <v>127</v>
      </c>
      <c r="D20" s="12" t="s">
        <v>128</v>
      </c>
      <c r="E20" s="7" t="s">
        <v>20</v>
      </c>
      <c r="F20" s="9" t="s">
        <v>129</v>
      </c>
      <c r="G20" s="22">
        <v>18</v>
      </c>
    </row>
    <row r="21" spans="1:7" x14ac:dyDescent="0.25">
      <c r="A21" s="11">
        <v>15</v>
      </c>
      <c r="B21" s="11">
        <v>408</v>
      </c>
      <c r="C21" s="10" t="s">
        <v>130</v>
      </c>
      <c r="D21" s="12" t="s">
        <v>7</v>
      </c>
      <c r="E21" s="23"/>
      <c r="F21" s="9" t="s">
        <v>131</v>
      </c>
      <c r="G21" s="22">
        <v>16</v>
      </c>
    </row>
    <row r="22" spans="1:7" x14ac:dyDescent="0.25">
      <c r="A22" s="11">
        <v>16</v>
      </c>
      <c r="B22" s="11">
        <v>436</v>
      </c>
      <c r="C22" s="10" t="s">
        <v>36</v>
      </c>
      <c r="D22" s="12" t="s">
        <v>188</v>
      </c>
      <c r="E22" s="23">
        <v>1</v>
      </c>
      <c r="F22" s="9" t="s">
        <v>132</v>
      </c>
      <c r="G22" s="22">
        <v>15</v>
      </c>
    </row>
    <row r="23" spans="1:7" x14ac:dyDescent="0.25">
      <c r="A23" s="11">
        <v>17</v>
      </c>
      <c r="B23" s="11">
        <v>442</v>
      </c>
      <c r="C23" s="10" t="s">
        <v>34</v>
      </c>
      <c r="D23" s="12" t="s">
        <v>62</v>
      </c>
      <c r="E23" s="23">
        <v>1</v>
      </c>
      <c r="F23" s="9" t="s">
        <v>133</v>
      </c>
      <c r="G23" s="22">
        <v>14</v>
      </c>
    </row>
    <row r="24" spans="1:7" x14ac:dyDescent="0.25">
      <c r="A24" s="11">
        <v>18</v>
      </c>
      <c r="B24" s="11">
        <v>438</v>
      </c>
      <c r="C24" s="10" t="s">
        <v>33</v>
      </c>
      <c r="D24" s="12" t="s">
        <v>188</v>
      </c>
      <c r="E24" s="7">
        <v>1</v>
      </c>
      <c r="F24" s="9" t="s">
        <v>134</v>
      </c>
      <c r="G24" s="22">
        <v>13</v>
      </c>
    </row>
    <row r="25" spans="1:7" x14ac:dyDescent="0.25">
      <c r="A25" s="11">
        <v>19</v>
      </c>
      <c r="B25" s="11">
        <v>410</v>
      </c>
      <c r="C25" s="24" t="s">
        <v>135</v>
      </c>
      <c r="D25" s="12" t="s">
        <v>128</v>
      </c>
      <c r="E25" s="7" t="s">
        <v>8</v>
      </c>
      <c r="F25" s="9" t="s">
        <v>136</v>
      </c>
      <c r="G25" s="22">
        <v>12</v>
      </c>
    </row>
    <row r="26" spans="1:7" x14ac:dyDescent="0.25">
      <c r="A26" s="11">
        <v>20</v>
      </c>
      <c r="B26" s="11">
        <v>439</v>
      </c>
      <c r="C26" s="24" t="s">
        <v>137</v>
      </c>
      <c r="D26" s="12" t="s">
        <v>188</v>
      </c>
      <c r="E26" s="23">
        <v>1</v>
      </c>
      <c r="F26" s="9" t="s">
        <v>138</v>
      </c>
      <c r="G26" s="22">
        <v>11</v>
      </c>
    </row>
    <row r="27" spans="1:7" x14ac:dyDescent="0.25">
      <c r="A27" s="11">
        <v>21</v>
      </c>
      <c r="B27" s="11">
        <v>443</v>
      </c>
      <c r="C27" s="24" t="s">
        <v>35</v>
      </c>
      <c r="D27" s="12" t="s">
        <v>139</v>
      </c>
      <c r="E27" s="7">
        <v>1</v>
      </c>
      <c r="F27" s="9" t="s">
        <v>140</v>
      </c>
      <c r="G27" s="22">
        <v>10</v>
      </c>
    </row>
    <row r="28" spans="1:7" x14ac:dyDescent="0.25">
      <c r="A28" s="11">
        <v>22</v>
      </c>
      <c r="B28" s="11">
        <v>444</v>
      </c>
      <c r="C28" s="8" t="s">
        <v>41</v>
      </c>
      <c r="D28" s="12" t="s">
        <v>58</v>
      </c>
      <c r="E28" s="7">
        <v>1</v>
      </c>
      <c r="F28" s="9" t="s">
        <v>141</v>
      </c>
      <c r="G28" s="22">
        <v>9</v>
      </c>
    </row>
    <row r="29" spans="1:7" x14ac:dyDescent="0.25">
      <c r="A29" s="11">
        <v>23</v>
      </c>
      <c r="B29" s="11">
        <v>186</v>
      </c>
      <c r="C29" s="8" t="s">
        <v>142</v>
      </c>
      <c r="D29" s="12" t="s">
        <v>144</v>
      </c>
      <c r="E29" s="7">
        <v>3</v>
      </c>
      <c r="F29" s="9" t="s">
        <v>145</v>
      </c>
      <c r="G29" s="22">
        <v>8</v>
      </c>
    </row>
    <row r="30" spans="1:7" x14ac:dyDescent="0.25">
      <c r="A30" s="11">
        <v>24</v>
      </c>
      <c r="B30" s="11">
        <v>407</v>
      </c>
      <c r="C30" s="8" t="s">
        <v>146</v>
      </c>
      <c r="D30" s="12" t="s">
        <v>7</v>
      </c>
      <c r="E30" s="7"/>
      <c r="F30" s="9" t="s">
        <v>147</v>
      </c>
      <c r="G30" s="22">
        <v>7</v>
      </c>
    </row>
    <row r="31" spans="1:7" x14ac:dyDescent="0.25">
      <c r="A31" s="22">
        <v>25</v>
      </c>
      <c r="B31" s="22">
        <v>65</v>
      </c>
      <c r="C31" s="10" t="s">
        <v>148</v>
      </c>
      <c r="D31" s="22" t="s">
        <v>150</v>
      </c>
      <c r="E31" s="22">
        <v>2</v>
      </c>
      <c r="F31" s="22" t="s">
        <v>151</v>
      </c>
      <c r="G31" s="22">
        <v>6</v>
      </c>
    </row>
    <row r="32" spans="1:7" x14ac:dyDescent="0.25">
      <c r="A32" s="11">
        <v>26</v>
      </c>
      <c r="B32" s="11">
        <v>185</v>
      </c>
      <c r="C32" s="8" t="s">
        <v>152</v>
      </c>
      <c r="D32" s="22" t="s">
        <v>144</v>
      </c>
      <c r="E32" s="22">
        <v>3</v>
      </c>
      <c r="F32" s="22" t="s">
        <v>153</v>
      </c>
      <c r="G32" s="22">
        <v>5</v>
      </c>
    </row>
    <row r="33" spans="1:7" x14ac:dyDescent="0.25">
      <c r="A33" s="22">
        <v>27</v>
      </c>
      <c r="B33" s="22">
        <v>183</v>
      </c>
      <c r="C33" s="8" t="s">
        <v>154</v>
      </c>
      <c r="D33" s="22" t="s">
        <v>144</v>
      </c>
      <c r="E33" s="22">
        <v>3</v>
      </c>
      <c r="F33" s="22" t="s">
        <v>155</v>
      </c>
      <c r="G33" s="22">
        <v>4</v>
      </c>
    </row>
    <row r="34" spans="1:7" x14ac:dyDescent="0.25">
      <c r="A34" s="22">
        <v>28</v>
      </c>
      <c r="B34" s="22">
        <v>187</v>
      </c>
      <c r="C34" s="8" t="s">
        <v>156</v>
      </c>
      <c r="D34" s="22" t="s">
        <v>144</v>
      </c>
      <c r="E34" s="22">
        <v>3</v>
      </c>
      <c r="F34" s="22" t="s">
        <v>157</v>
      </c>
      <c r="G34" s="22">
        <v>3</v>
      </c>
    </row>
    <row r="35" spans="1:7" x14ac:dyDescent="0.25">
      <c r="A35" s="22">
        <v>29</v>
      </c>
      <c r="B35" s="22">
        <v>184</v>
      </c>
      <c r="C35" s="10" t="s">
        <v>158</v>
      </c>
      <c r="D35" s="22" t="s">
        <v>144</v>
      </c>
      <c r="E35" s="22" t="s">
        <v>20</v>
      </c>
      <c r="F35" s="22" t="s">
        <v>159</v>
      </c>
      <c r="G35" s="22">
        <v>2</v>
      </c>
    </row>
    <row r="36" spans="1:7" x14ac:dyDescent="0.25">
      <c r="A36" s="22">
        <v>30</v>
      </c>
      <c r="B36" s="22">
        <v>409</v>
      </c>
      <c r="C36" s="10" t="s">
        <v>160</v>
      </c>
      <c r="D36" s="22" t="s">
        <v>7</v>
      </c>
      <c r="E36" s="22"/>
      <c r="F36" s="22" t="s">
        <v>161</v>
      </c>
      <c r="G36" s="22">
        <v>1</v>
      </c>
    </row>
    <row r="37" spans="1:7" x14ac:dyDescent="0.25">
      <c r="A37" s="22">
        <v>31</v>
      </c>
      <c r="B37" s="22">
        <v>445</v>
      </c>
      <c r="C37" s="10" t="s">
        <v>39</v>
      </c>
      <c r="D37" s="22" t="s">
        <v>58</v>
      </c>
      <c r="E37" s="22">
        <v>2</v>
      </c>
      <c r="F37" s="22" t="s">
        <v>162</v>
      </c>
      <c r="G37" s="22"/>
    </row>
    <row r="38" spans="1:7" x14ac:dyDescent="0.25">
      <c r="A38" s="101">
        <v>32</v>
      </c>
      <c r="B38" s="101">
        <v>197</v>
      </c>
      <c r="C38" s="10" t="s">
        <v>163</v>
      </c>
      <c r="D38" s="101"/>
      <c r="E38" s="101"/>
      <c r="F38" s="22" t="s">
        <v>164</v>
      </c>
      <c r="G38" s="22"/>
    </row>
    <row r="39" spans="1:7" x14ac:dyDescent="0.25">
      <c r="A39" s="22">
        <v>33</v>
      </c>
      <c r="B39" s="22">
        <v>403</v>
      </c>
      <c r="C39" s="10" t="s">
        <v>165</v>
      </c>
      <c r="D39" s="22" t="s">
        <v>7</v>
      </c>
      <c r="E39" s="22"/>
      <c r="F39" s="22" t="s">
        <v>166</v>
      </c>
      <c r="G39" s="22"/>
    </row>
    <row r="40" spans="1:7" x14ac:dyDescent="0.25">
      <c r="A40" s="22">
        <v>34</v>
      </c>
      <c r="B40" s="22">
        <v>90</v>
      </c>
      <c r="C40" s="10" t="s">
        <v>167</v>
      </c>
      <c r="D40" s="22" t="s">
        <v>168</v>
      </c>
      <c r="E40" s="22"/>
      <c r="F40" s="22" t="s">
        <v>169</v>
      </c>
      <c r="G40" s="22"/>
    </row>
    <row r="42" spans="1:7" x14ac:dyDescent="0.25">
      <c r="C42" s="3" t="s">
        <v>13</v>
      </c>
      <c r="E42"/>
      <c r="F42" s="19"/>
      <c r="G42" s="92" t="s">
        <v>14</v>
      </c>
    </row>
    <row r="43" spans="1:7" ht="14.25" customHeight="1" x14ac:dyDescent="0.25">
      <c r="C43" s="3"/>
      <c r="E43"/>
      <c r="F43"/>
      <c r="G43"/>
    </row>
    <row r="44" spans="1:7" ht="15.75" customHeight="1" x14ac:dyDescent="0.25">
      <c r="C44" s="3" t="s">
        <v>15</v>
      </c>
      <c r="E44"/>
      <c r="F44"/>
      <c r="G44" s="92" t="s">
        <v>16</v>
      </c>
    </row>
    <row r="45" spans="1:7" ht="15" customHeight="1" x14ac:dyDescent="0.25"/>
    <row r="46" spans="1:7" x14ac:dyDescent="0.25">
      <c r="E46"/>
    </row>
  </sheetData>
  <mergeCells count="3">
    <mergeCell ref="A1:G1"/>
    <mergeCell ref="A2:G2"/>
    <mergeCell ref="A3:G3"/>
  </mergeCells>
  <printOptions horizontalCentered="1"/>
  <pageMargins left="0.19685039370078741" right="0.19685039370078741" top="0.39370078740157483" bottom="1.8503937007874016" header="0.19685039370078741" footer="0.19685039370078741"/>
  <pageSetup paperSize="9" scale="97" fitToHeight="0" orientation="portrait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H46"/>
  <sheetViews>
    <sheetView zoomScaleNormal="100" zoomScaleSheetLayoutView="90" workbookViewId="0">
      <selection activeCell="I6" sqref="I6"/>
    </sheetView>
  </sheetViews>
  <sheetFormatPr defaultRowHeight="15" x14ac:dyDescent="0.25"/>
  <cols>
    <col min="1" max="1" width="5.85546875" style="91" customWidth="1"/>
    <col min="2" max="2" width="8.5703125" style="91" customWidth="1"/>
    <col min="3" max="3" width="34.5703125" customWidth="1"/>
    <col min="4" max="4" width="19" style="91" customWidth="1"/>
    <col min="5" max="5" width="13.28515625" style="91" customWidth="1"/>
    <col min="6" max="6" width="12.5703125" style="91" customWidth="1"/>
    <col min="7" max="7" width="9.140625" style="91"/>
  </cols>
  <sheetData>
    <row r="1" spans="1:8" ht="17.25" customHeight="1" x14ac:dyDescent="0.25">
      <c r="A1" s="144" t="s">
        <v>179</v>
      </c>
      <c r="B1" s="144"/>
      <c r="C1" s="144"/>
      <c r="D1" s="144"/>
      <c r="E1" s="144"/>
      <c r="F1" s="144"/>
      <c r="G1" s="144"/>
      <c r="H1" s="97"/>
    </row>
    <row r="2" spans="1:8" ht="17.25" customHeight="1" x14ac:dyDescent="0.25">
      <c r="A2" s="145" t="s">
        <v>194</v>
      </c>
      <c r="B2" s="145"/>
      <c r="C2" s="145"/>
      <c r="D2" s="145"/>
      <c r="E2" s="145"/>
      <c r="F2" s="145"/>
      <c r="G2" s="145"/>
      <c r="H2" s="98"/>
    </row>
    <row r="3" spans="1:8" ht="17.25" customHeight="1" x14ac:dyDescent="0.25">
      <c r="A3" s="147" t="s">
        <v>181</v>
      </c>
      <c r="B3" s="147"/>
      <c r="C3" s="147"/>
      <c r="D3" s="147"/>
      <c r="E3" s="147"/>
      <c r="F3" s="147"/>
      <c r="G3" s="147"/>
      <c r="H3" s="96"/>
    </row>
    <row r="4" spans="1:8" ht="17.25" customHeight="1" x14ac:dyDescent="0.25">
      <c r="A4" t="s">
        <v>192</v>
      </c>
      <c r="B4"/>
      <c r="E4"/>
      <c r="F4"/>
      <c r="G4" s="92" t="s">
        <v>1</v>
      </c>
    </row>
    <row r="5" spans="1:8" ht="12.75" customHeight="1" x14ac:dyDescent="0.25">
      <c r="A5" s="4" t="s">
        <v>183</v>
      </c>
      <c r="B5" s="3"/>
      <c r="C5" s="3"/>
      <c r="E5" s="4"/>
      <c r="F5" s="4"/>
      <c r="G5"/>
    </row>
    <row r="6" spans="1:8" ht="30" x14ac:dyDescent="0.25">
      <c r="A6" s="5" t="s">
        <v>2</v>
      </c>
      <c r="B6" s="5" t="s">
        <v>185</v>
      </c>
      <c r="C6" s="5" t="s">
        <v>3</v>
      </c>
      <c r="D6" s="5" t="s">
        <v>47</v>
      </c>
      <c r="E6" s="100" t="s">
        <v>191</v>
      </c>
      <c r="F6" s="5" t="s">
        <v>4</v>
      </c>
      <c r="G6" s="6" t="s">
        <v>5</v>
      </c>
    </row>
    <row r="7" spans="1:8" x14ac:dyDescent="0.25">
      <c r="A7" s="11">
        <v>1</v>
      </c>
      <c r="B7" s="11">
        <v>406</v>
      </c>
      <c r="C7" s="10" t="s">
        <v>170</v>
      </c>
      <c r="D7" s="7" t="s">
        <v>7</v>
      </c>
      <c r="E7" s="22" t="s">
        <v>8</v>
      </c>
      <c r="F7" s="9" t="s">
        <v>171</v>
      </c>
      <c r="G7" s="22">
        <v>100</v>
      </c>
    </row>
    <row r="8" spans="1:8" x14ac:dyDescent="0.25">
      <c r="A8" s="11">
        <v>2</v>
      </c>
      <c r="B8" s="11">
        <v>434</v>
      </c>
      <c r="C8" s="10" t="s">
        <v>9</v>
      </c>
      <c r="D8" s="7" t="s">
        <v>186</v>
      </c>
      <c r="E8" s="23" t="s">
        <v>112</v>
      </c>
      <c r="F8" s="9" t="s">
        <v>172</v>
      </c>
      <c r="G8" s="22">
        <v>80</v>
      </c>
    </row>
    <row r="9" spans="1:8" x14ac:dyDescent="0.25">
      <c r="A9" s="11">
        <v>3</v>
      </c>
      <c r="B9" s="11">
        <v>180</v>
      </c>
      <c r="C9" s="10" t="s">
        <v>173</v>
      </c>
      <c r="D9" s="7" t="s">
        <v>150</v>
      </c>
      <c r="E9" s="22" t="s">
        <v>149</v>
      </c>
      <c r="F9" s="9" t="s">
        <v>174</v>
      </c>
      <c r="G9" s="22">
        <v>60</v>
      </c>
    </row>
    <row r="10" spans="1:8" x14ac:dyDescent="0.25">
      <c r="A10" s="11">
        <v>4</v>
      </c>
      <c r="B10" s="11">
        <v>404</v>
      </c>
      <c r="C10" s="10" t="s">
        <v>175</v>
      </c>
      <c r="D10" s="7" t="s">
        <v>7</v>
      </c>
      <c r="E10" s="22"/>
      <c r="F10" s="9" t="s">
        <v>176</v>
      </c>
      <c r="G10" s="22">
        <v>50</v>
      </c>
    </row>
    <row r="11" spans="1:8" x14ac:dyDescent="0.25">
      <c r="A11" s="11">
        <v>5</v>
      </c>
      <c r="B11" s="11">
        <v>71</v>
      </c>
      <c r="C11" s="10" t="s">
        <v>177</v>
      </c>
      <c r="D11" s="12"/>
      <c r="E11" s="22" t="s">
        <v>143</v>
      </c>
      <c r="F11" s="9" t="s">
        <v>178</v>
      </c>
      <c r="G11" s="22">
        <v>45</v>
      </c>
    </row>
    <row r="12" spans="1:8" s="4" customFormat="1" x14ac:dyDescent="0.25">
      <c r="A12" s="102"/>
      <c r="B12" s="102"/>
      <c r="D12" s="14"/>
      <c r="E12" s="18"/>
      <c r="F12" s="16"/>
      <c r="G12" s="18"/>
    </row>
    <row r="13" spans="1:8" s="4" customFormat="1" x14ac:dyDescent="0.25">
      <c r="A13" s="102"/>
      <c r="B13" s="102"/>
      <c r="C13" s="3" t="s">
        <v>13</v>
      </c>
      <c r="D13" s="91"/>
      <c r="E13"/>
      <c r="F13" s="19"/>
      <c r="G13" s="92" t="s">
        <v>14</v>
      </c>
    </row>
    <row r="14" spans="1:8" s="4" customFormat="1" x14ac:dyDescent="0.25">
      <c r="A14" s="102"/>
      <c r="B14" s="102"/>
      <c r="C14" s="3"/>
      <c r="D14" s="91"/>
      <c r="E14"/>
      <c r="F14"/>
      <c r="G14"/>
    </row>
    <row r="15" spans="1:8" s="4" customFormat="1" x14ac:dyDescent="0.25">
      <c r="A15" s="102"/>
      <c r="B15" s="102"/>
      <c r="C15" s="3" t="s">
        <v>15</v>
      </c>
      <c r="D15" s="91"/>
      <c r="E15"/>
      <c r="F15"/>
      <c r="G15" s="92" t="s">
        <v>16</v>
      </c>
    </row>
    <row r="16" spans="1:8" s="4" customFormat="1" x14ac:dyDescent="0.25">
      <c r="A16" s="102"/>
      <c r="B16" s="102"/>
      <c r="D16" s="14"/>
      <c r="E16" s="103"/>
      <c r="F16" s="16"/>
      <c r="G16" s="18"/>
    </row>
    <row r="17" spans="1:7" s="4" customFormat="1" x14ac:dyDescent="0.25">
      <c r="A17" s="102"/>
      <c r="B17" s="102"/>
      <c r="D17" s="14"/>
      <c r="E17" s="103"/>
      <c r="F17" s="16"/>
      <c r="G17" s="18"/>
    </row>
    <row r="18" spans="1:7" s="4" customFormat="1" x14ac:dyDescent="0.25">
      <c r="A18" s="102"/>
      <c r="B18" s="102"/>
      <c r="D18" s="14"/>
      <c r="E18" s="103"/>
      <c r="F18" s="16"/>
      <c r="G18" s="18"/>
    </row>
    <row r="19" spans="1:7" s="4" customFormat="1" x14ac:dyDescent="0.25">
      <c r="A19" s="102"/>
      <c r="B19" s="102"/>
      <c r="D19" s="14"/>
      <c r="E19" s="15"/>
      <c r="F19" s="16"/>
      <c r="G19" s="18"/>
    </row>
    <row r="20" spans="1:7" s="4" customFormat="1" x14ac:dyDescent="0.25">
      <c r="A20" s="102"/>
      <c r="B20" s="102"/>
      <c r="D20" s="14"/>
      <c r="E20" s="15"/>
      <c r="F20" s="16"/>
      <c r="G20" s="18"/>
    </row>
    <row r="21" spans="1:7" s="4" customFormat="1" x14ac:dyDescent="0.25">
      <c r="A21" s="102"/>
      <c r="B21" s="102"/>
      <c r="D21" s="14"/>
      <c r="E21" s="103"/>
      <c r="F21" s="16"/>
      <c r="G21" s="18"/>
    </row>
    <row r="22" spans="1:7" s="4" customFormat="1" x14ac:dyDescent="0.25">
      <c r="A22" s="102"/>
      <c r="B22" s="102"/>
      <c r="D22" s="14"/>
      <c r="E22" s="103"/>
      <c r="F22" s="16"/>
      <c r="G22" s="18"/>
    </row>
    <row r="23" spans="1:7" s="4" customFormat="1" x14ac:dyDescent="0.25">
      <c r="A23" s="102"/>
      <c r="B23" s="102"/>
      <c r="D23" s="14"/>
      <c r="E23" s="103"/>
      <c r="F23" s="16"/>
      <c r="G23" s="18"/>
    </row>
    <row r="24" spans="1:7" s="4" customFormat="1" x14ac:dyDescent="0.25">
      <c r="A24" s="102"/>
      <c r="B24" s="102"/>
      <c r="D24" s="14"/>
      <c r="E24" s="15"/>
      <c r="F24" s="16"/>
      <c r="G24" s="18"/>
    </row>
    <row r="25" spans="1:7" s="4" customFormat="1" x14ac:dyDescent="0.25">
      <c r="A25" s="102"/>
      <c r="B25" s="102"/>
      <c r="C25" s="104"/>
      <c r="D25" s="14"/>
      <c r="E25" s="15"/>
      <c r="F25" s="16"/>
      <c r="G25" s="18"/>
    </row>
    <row r="26" spans="1:7" s="4" customFormat="1" x14ac:dyDescent="0.25">
      <c r="A26" s="102"/>
      <c r="B26" s="102"/>
      <c r="C26" s="104"/>
      <c r="D26" s="14"/>
      <c r="E26" s="103"/>
      <c r="F26" s="16"/>
      <c r="G26" s="18"/>
    </row>
    <row r="27" spans="1:7" s="4" customFormat="1" x14ac:dyDescent="0.25">
      <c r="A27" s="102"/>
      <c r="B27" s="102"/>
      <c r="C27" s="104"/>
      <c r="D27" s="14"/>
      <c r="E27" s="15"/>
      <c r="F27" s="16"/>
      <c r="G27" s="18"/>
    </row>
    <row r="28" spans="1:7" s="4" customFormat="1" x14ac:dyDescent="0.25">
      <c r="A28" s="102"/>
      <c r="B28" s="102"/>
      <c r="C28" s="3"/>
      <c r="D28" s="14"/>
      <c r="E28" s="15"/>
      <c r="F28" s="16"/>
      <c r="G28" s="18"/>
    </row>
    <row r="29" spans="1:7" s="4" customFormat="1" x14ac:dyDescent="0.25">
      <c r="A29" s="102"/>
      <c r="B29" s="102"/>
      <c r="C29" s="3"/>
      <c r="D29" s="14"/>
      <c r="E29" s="15"/>
      <c r="F29" s="16"/>
      <c r="G29" s="18"/>
    </row>
    <row r="30" spans="1:7" s="4" customFormat="1" x14ac:dyDescent="0.25">
      <c r="A30" s="102"/>
      <c r="B30" s="102"/>
      <c r="C30" s="3"/>
      <c r="D30" s="14"/>
      <c r="E30" s="15"/>
      <c r="F30" s="16"/>
      <c r="G30" s="18"/>
    </row>
    <row r="31" spans="1:7" s="4" customFormat="1" x14ac:dyDescent="0.25">
      <c r="A31" s="18"/>
      <c r="B31" s="18"/>
      <c r="D31" s="18"/>
      <c r="E31" s="18"/>
      <c r="F31" s="18"/>
      <c r="G31" s="18"/>
    </row>
    <row r="32" spans="1:7" s="4" customFormat="1" x14ac:dyDescent="0.25">
      <c r="A32" s="102"/>
      <c r="B32" s="102"/>
      <c r="C32" s="3"/>
      <c r="D32" s="18"/>
      <c r="E32" s="18"/>
      <c r="F32" s="18"/>
      <c r="G32" s="18"/>
    </row>
    <row r="33" spans="1:7" s="4" customFormat="1" ht="15" customHeight="1" x14ac:dyDescent="0.25">
      <c r="A33" s="18"/>
      <c r="B33" s="18"/>
      <c r="C33" s="3"/>
      <c r="D33" s="18"/>
      <c r="E33" s="18"/>
      <c r="F33" s="18"/>
      <c r="G33" s="18"/>
    </row>
    <row r="34" spans="1:7" s="4" customFormat="1" ht="15" customHeight="1" x14ac:dyDescent="0.25">
      <c r="A34" s="18"/>
      <c r="B34" s="18"/>
      <c r="C34" s="3"/>
      <c r="D34" s="18"/>
      <c r="E34" s="18"/>
      <c r="F34" s="18"/>
      <c r="G34" s="18"/>
    </row>
    <row r="35" spans="1:7" s="4" customFormat="1" ht="15" customHeight="1" x14ac:dyDescent="0.25">
      <c r="A35" s="18"/>
      <c r="B35" s="18"/>
      <c r="D35" s="18"/>
      <c r="E35" s="18"/>
      <c r="F35" s="18"/>
      <c r="G35" s="18"/>
    </row>
    <row r="36" spans="1:7" s="4" customFormat="1" ht="15" customHeight="1" x14ac:dyDescent="0.25">
      <c r="A36" s="18"/>
      <c r="B36" s="18"/>
      <c r="D36" s="18"/>
      <c r="E36" s="18"/>
      <c r="F36" s="18"/>
      <c r="G36" s="18"/>
    </row>
    <row r="37" spans="1:7" s="4" customFormat="1" ht="15" customHeight="1" x14ac:dyDescent="0.25">
      <c r="A37" s="18"/>
      <c r="B37" s="18"/>
      <c r="D37" s="18"/>
      <c r="E37" s="18"/>
      <c r="F37" s="18"/>
      <c r="G37" s="18"/>
    </row>
    <row r="38" spans="1:7" s="4" customFormat="1" ht="15" customHeight="1" x14ac:dyDescent="0.25">
      <c r="A38" s="105"/>
      <c r="B38" s="105"/>
      <c r="D38" s="105"/>
      <c r="E38" s="105"/>
      <c r="F38" s="18"/>
      <c r="G38" s="18"/>
    </row>
    <row r="39" spans="1:7" s="4" customFormat="1" ht="15" customHeight="1" x14ac:dyDescent="0.25">
      <c r="A39" s="18"/>
      <c r="B39" s="18"/>
      <c r="D39" s="18"/>
      <c r="E39" s="18"/>
      <c r="F39" s="18"/>
      <c r="G39" s="18"/>
    </row>
    <row r="40" spans="1:7" s="4" customFormat="1" ht="15" customHeight="1" x14ac:dyDescent="0.25">
      <c r="A40" s="18"/>
      <c r="B40" s="18"/>
      <c r="D40" s="18"/>
      <c r="E40" s="18"/>
      <c r="F40" s="18"/>
      <c r="G40" s="18"/>
    </row>
    <row r="42" spans="1:7" ht="15" customHeight="1" x14ac:dyDescent="0.25">
      <c r="C42" s="3"/>
      <c r="E42"/>
      <c r="F42" s="19"/>
      <c r="G42" s="92"/>
    </row>
    <row r="43" spans="1:7" ht="15" customHeight="1" x14ac:dyDescent="0.25">
      <c r="C43" s="3"/>
      <c r="E43"/>
      <c r="F43"/>
      <c r="G43"/>
    </row>
    <row r="44" spans="1:7" ht="15" customHeight="1" x14ac:dyDescent="0.25">
      <c r="C44" s="3"/>
      <c r="E44"/>
      <c r="F44"/>
      <c r="G44" s="92"/>
    </row>
    <row r="45" spans="1:7" ht="15" customHeight="1" x14ac:dyDescent="0.25"/>
    <row r="46" spans="1:7" ht="15" customHeight="1" x14ac:dyDescent="0.25">
      <c r="E46"/>
    </row>
  </sheetData>
  <mergeCells count="3">
    <mergeCell ref="A1:G1"/>
    <mergeCell ref="A2:G2"/>
    <mergeCell ref="A3:G3"/>
  </mergeCells>
  <printOptions horizontalCentered="1"/>
  <pageMargins left="0.19685039370078741" right="0.19685039370078741" top="0.39370078740157483" bottom="1.8503937007874016" header="0.19685039370078741" footer="0.19685039370078741"/>
  <pageSetup paperSize="9" scale="97" fitToHeight="0" orientation="portrait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zoomScaleNormal="100" workbookViewId="0">
      <selection activeCell="L52" sqref="L52"/>
    </sheetView>
  </sheetViews>
  <sheetFormatPr defaultRowHeight="15" x14ac:dyDescent="0.25"/>
  <cols>
    <col min="1" max="1" width="6.28515625" style="25" customWidth="1"/>
    <col min="2" max="2" width="32.140625" style="60" customWidth="1"/>
    <col min="3" max="3" width="9.5703125" style="58" customWidth="1"/>
    <col min="4" max="4" width="7.28515625" style="58" customWidth="1"/>
    <col min="5" max="7" width="7.5703125" style="58" customWidth="1"/>
    <col min="8" max="8" width="10" style="25" customWidth="1"/>
    <col min="9" max="9" width="13.140625" style="61" customWidth="1"/>
    <col min="10" max="16384" width="9.140625" style="25"/>
  </cols>
  <sheetData>
    <row r="1" spans="1:9" ht="15.75" x14ac:dyDescent="0.25">
      <c r="A1" s="144" t="s">
        <v>179</v>
      </c>
      <c r="B1" s="144"/>
      <c r="C1" s="144"/>
      <c r="D1" s="144"/>
      <c r="E1" s="144"/>
      <c r="F1" s="144"/>
      <c r="G1" s="144"/>
      <c r="H1" s="144"/>
      <c r="I1" s="144"/>
    </row>
    <row r="2" spans="1:9" x14ac:dyDescent="0.25">
      <c r="A2" s="145" t="s">
        <v>193</v>
      </c>
      <c r="B2" s="145"/>
      <c r="C2" s="145"/>
      <c r="D2" s="145"/>
      <c r="E2" s="145"/>
      <c r="F2" s="145"/>
      <c r="G2" s="145"/>
      <c r="H2" s="145"/>
      <c r="I2" s="145"/>
    </row>
    <row r="3" spans="1:9" x14ac:dyDescent="0.2">
      <c r="A3" s="147" t="s">
        <v>184</v>
      </c>
      <c r="B3" s="147"/>
      <c r="C3" s="147"/>
      <c r="D3" s="147"/>
      <c r="E3" s="147"/>
      <c r="F3" s="147"/>
      <c r="G3" s="147"/>
      <c r="H3" s="147"/>
      <c r="I3" s="147"/>
    </row>
    <row r="4" spans="1:9" ht="20.25" x14ac:dyDescent="0.3">
      <c r="A4" t="s">
        <v>192</v>
      </c>
      <c r="B4"/>
      <c r="C4"/>
      <c r="D4" s="91"/>
      <c r="E4" s="25"/>
      <c r="F4" s="25"/>
      <c r="G4" s="95"/>
      <c r="I4" s="92" t="s">
        <v>1</v>
      </c>
    </row>
    <row r="5" spans="1:9" ht="15.75" thickBot="1" x14ac:dyDescent="0.3">
      <c r="A5" s="4" t="s">
        <v>183</v>
      </c>
      <c r="B5" s="99"/>
      <c r="C5" s="99"/>
      <c r="D5" s="99"/>
      <c r="E5" s="99"/>
      <c r="F5" s="99"/>
      <c r="G5" s="99"/>
      <c r="H5" s="99"/>
      <c r="I5" s="99"/>
    </row>
    <row r="6" spans="1:9" ht="15" customHeight="1" x14ac:dyDescent="0.25">
      <c r="A6" s="152" t="s">
        <v>2</v>
      </c>
      <c r="B6" s="153" t="s">
        <v>3</v>
      </c>
      <c r="C6" s="153" t="s">
        <v>47</v>
      </c>
      <c r="D6" s="153" t="s">
        <v>48</v>
      </c>
      <c r="E6" s="155" t="s">
        <v>49</v>
      </c>
      <c r="F6" s="157" t="s">
        <v>50</v>
      </c>
      <c r="G6" s="158"/>
      <c r="H6" s="159" t="s">
        <v>51</v>
      </c>
      <c r="I6" s="161" t="s">
        <v>52</v>
      </c>
    </row>
    <row r="7" spans="1:9" ht="21" customHeight="1" thickBot="1" x14ac:dyDescent="0.25">
      <c r="A7" s="149"/>
      <c r="B7" s="154"/>
      <c r="C7" s="154"/>
      <c r="D7" s="154"/>
      <c r="E7" s="156"/>
      <c r="F7" s="27" t="s">
        <v>2</v>
      </c>
      <c r="G7" s="27" t="s">
        <v>17</v>
      </c>
      <c r="H7" s="160"/>
      <c r="I7" s="162"/>
    </row>
    <row r="8" spans="1:9" ht="15.75" thickBot="1" x14ac:dyDescent="0.3">
      <c r="A8" s="150">
        <v>1</v>
      </c>
      <c r="B8" s="28" t="s">
        <v>9</v>
      </c>
      <c r="C8" s="29" t="s">
        <v>53</v>
      </c>
      <c r="D8" s="30">
        <v>1</v>
      </c>
      <c r="E8" s="30" t="s">
        <v>54</v>
      </c>
      <c r="F8" s="93">
        <v>2</v>
      </c>
      <c r="G8" s="93">
        <v>80</v>
      </c>
      <c r="H8" s="32"/>
      <c r="I8" s="33">
        <f>SUM(H8:H13)</f>
        <v>290</v>
      </c>
    </row>
    <row r="9" spans="1:9" x14ac:dyDescent="0.25">
      <c r="A9" s="148"/>
      <c r="B9" s="90"/>
      <c r="C9" s="35"/>
      <c r="D9" s="36"/>
      <c r="E9" s="36"/>
      <c r="F9" s="37"/>
      <c r="G9" s="37"/>
      <c r="H9" s="38">
        <f>SUM(G8:G9)</f>
        <v>80</v>
      </c>
      <c r="I9" s="39" t="s">
        <v>54</v>
      </c>
    </row>
    <row r="10" spans="1:9" x14ac:dyDescent="0.25">
      <c r="A10" s="148"/>
      <c r="B10" s="40" t="s">
        <v>21</v>
      </c>
      <c r="C10" s="35" t="s">
        <v>53</v>
      </c>
      <c r="D10" s="41" t="s">
        <v>8</v>
      </c>
      <c r="E10" s="42" t="s">
        <v>55</v>
      </c>
      <c r="F10" s="41">
        <v>3</v>
      </c>
      <c r="G10" s="41">
        <v>60</v>
      </c>
      <c r="H10" s="43"/>
      <c r="I10" s="44"/>
    </row>
    <row r="11" spans="1:9" x14ac:dyDescent="0.25">
      <c r="A11" s="148"/>
      <c r="B11" s="40" t="s">
        <v>18</v>
      </c>
      <c r="C11" s="35" t="s">
        <v>53</v>
      </c>
      <c r="D11" s="36" t="s">
        <v>8</v>
      </c>
      <c r="E11" s="36" t="s">
        <v>55</v>
      </c>
      <c r="F11" s="37">
        <v>1</v>
      </c>
      <c r="G11" s="37">
        <v>100</v>
      </c>
      <c r="H11" s="43"/>
      <c r="I11" s="44"/>
    </row>
    <row r="12" spans="1:9" x14ac:dyDescent="0.25">
      <c r="A12" s="148"/>
      <c r="B12" s="34" t="s">
        <v>22</v>
      </c>
      <c r="C12" s="35" t="s">
        <v>53</v>
      </c>
      <c r="D12" s="45" t="s">
        <v>8</v>
      </c>
      <c r="E12" s="45" t="s">
        <v>55</v>
      </c>
      <c r="F12" s="46">
        <v>4</v>
      </c>
      <c r="G12" s="46">
        <v>50</v>
      </c>
      <c r="H12" s="43"/>
      <c r="I12" s="44"/>
    </row>
    <row r="13" spans="1:9" ht="15.75" thickBot="1" x14ac:dyDescent="0.3">
      <c r="A13" s="149"/>
      <c r="B13" s="47" t="s">
        <v>19</v>
      </c>
      <c r="C13" s="48" t="s">
        <v>53</v>
      </c>
      <c r="D13" s="49" t="s">
        <v>20</v>
      </c>
      <c r="E13" s="50" t="s">
        <v>55</v>
      </c>
      <c r="F13" s="49"/>
      <c r="G13" s="49"/>
      <c r="H13" s="51">
        <f>SUM(G10:G13)</f>
        <v>210</v>
      </c>
      <c r="I13" s="52" t="s">
        <v>55</v>
      </c>
    </row>
    <row r="14" spans="1:9" ht="15.75" thickBot="1" x14ac:dyDescent="0.3">
      <c r="A14" s="150">
        <v>2</v>
      </c>
      <c r="B14" s="107" t="s">
        <v>170</v>
      </c>
      <c r="C14" s="29" t="s">
        <v>7</v>
      </c>
      <c r="D14" s="93" t="s">
        <v>8</v>
      </c>
      <c r="E14" s="30" t="s">
        <v>54</v>
      </c>
      <c r="F14" s="93">
        <v>1</v>
      </c>
      <c r="G14" s="93">
        <v>100</v>
      </c>
      <c r="H14" s="32"/>
      <c r="I14" s="33">
        <f>SUM(H14:H19)</f>
        <v>148</v>
      </c>
    </row>
    <row r="15" spans="1:9" x14ac:dyDescent="0.25">
      <c r="A15" s="148"/>
      <c r="B15" s="34" t="s">
        <v>12</v>
      </c>
      <c r="C15" s="35" t="s">
        <v>7</v>
      </c>
      <c r="D15" s="36">
        <v>2</v>
      </c>
      <c r="E15" s="36" t="s">
        <v>54</v>
      </c>
      <c r="F15" s="37"/>
      <c r="G15" s="37"/>
      <c r="H15" s="38">
        <f>SUM(G14:G15)</f>
        <v>100</v>
      </c>
      <c r="I15" s="39" t="s">
        <v>54</v>
      </c>
    </row>
    <row r="16" spans="1:9" x14ac:dyDescent="0.25">
      <c r="A16" s="148"/>
      <c r="B16" s="34" t="s">
        <v>32</v>
      </c>
      <c r="C16" s="35" t="s">
        <v>7</v>
      </c>
      <c r="D16" s="41" t="s">
        <v>8</v>
      </c>
      <c r="E16" s="42" t="s">
        <v>55</v>
      </c>
      <c r="F16" s="41">
        <v>11</v>
      </c>
      <c r="G16" s="41">
        <v>24</v>
      </c>
      <c r="H16" s="43"/>
      <c r="I16" s="44"/>
    </row>
    <row r="17" spans="1:9" x14ac:dyDescent="0.25">
      <c r="A17" s="148"/>
      <c r="B17" s="34" t="s">
        <v>37</v>
      </c>
      <c r="C17" s="35" t="s">
        <v>7</v>
      </c>
      <c r="D17" s="36" t="s">
        <v>8</v>
      </c>
      <c r="E17" s="36" t="s">
        <v>55</v>
      </c>
      <c r="F17" s="37">
        <v>24</v>
      </c>
      <c r="G17" s="37">
        <v>7</v>
      </c>
      <c r="H17" s="43"/>
      <c r="I17" s="44"/>
    </row>
    <row r="18" spans="1:9" x14ac:dyDescent="0.25">
      <c r="A18" s="148"/>
      <c r="B18" s="34" t="s">
        <v>42</v>
      </c>
      <c r="C18" s="35" t="s">
        <v>7</v>
      </c>
      <c r="D18" s="45" t="s">
        <v>8</v>
      </c>
      <c r="E18" s="45" t="s">
        <v>55</v>
      </c>
      <c r="F18" s="46">
        <v>15</v>
      </c>
      <c r="G18" s="46">
        <v>16</v>
      </c>
      <c r="H18" s="43"/>
      <c r="I18" s="44"/>
    </row>
    <row r="19" spans="1:9" ht="15.75" thickBot="1" x14ac:dyDescent="0.3">
      <c r="A19" s="149"/>
      <c r="B19" s="47" t="s">
        <v>43</v>
      </c>
      <c r="C19" s="48" t="s">
        <v>7</v>
      </c>
      <c r="D19" s="49" t="s">
        <v>20</v>
      </c>
      <c r="E19" s="50" t="s">
        <v>55</v>
      </c>
      <c r="F19" s="49">
        <v>30</v>
      </c>
      <c r="G19" s="49">
        <v>1</v>
      </c>
      <c r="H19" s="51">
        <f>SUM(G16:G19)</f>
        <v>48</v>
      </c>
      <c r="I19" s="52" t="s">
        <v>55</v>
      </c>
    </row>
    <row r="20" spans="1:9" ht="15.75" thickBot="1" x14ac:dyDescent="0.3">
      <c r="A20" s="148">
        <v>3</v>
      </c>
      <c r="B20" s="34" t="s">
        <v>23</v>
      </c>
      <c r="C20" s="35" t="s">
        <v>56</v>
      </c>
      <c r="D20" s="41" t="s">
        <v>8</v>
      </c>
      <c r="E20" s="42" t="s">
        <v>55</v>
      </c>
      <c r="F20" s="41">
        <v>10</v>
      </c>
      <c r="G20" s="41">
        <v>26</v>
      </c>
      <c r="H20" s="53"/>
      <c r="I20" s="54">
        <f>SUM(H20:H23)</f>
        <v>98</v>
      </c>
    </row>
    <row r="21" spans="1:9" x14ac:dyDescent="0.25">
      <c r="A21" s="148"/>
      <c r="B21" s="34" t="s">
        <v>24</v>
      </c>
      <c r="C21" s="35" t="s">
        <v>56</v>
      </c>
      <c r="D21" s="37" t="s">
        <v>8</v>
      </c>
      <c r="E21" s="36" t="s">
        <v>55</v>
      </c>
      <c r="F21" s="37">
        <v>6</v>
      </c>
      <c r="G21" s="37">
        <v>40</v>
      </c>
      <c r="H21" s="43"/>
      <c r="I21" s="55"/>
    </row>
    <row r="22" spans="1:9" x14ac:dyDescent="0.25">
      <c r="A22" s="148"/>
      <c r="B22" s="34" t="s">
        <v>28</v>
      </c>
      <c r="C22" s="35" t="s">
        <v>56</v>
      </c>
      <c r="D22" s="46">
        <v>1</v>
      </c>
      <c r="E22" s="45" t="s">
        <v>55</v>
      </c>
      <c r="F22" s="46">
        <v>12</v>
      </c>
      <c r="G22" s="46">
        <v>22</v>
      </c>
      <c r="H22" s="43"/>
      <c r="I22" s="44"/>
    </row>
    <row r="23" spans="1:9" ht="15.75" thickBot="1" x14ac:dyDescent="0.3">
      <c r="A23" s="149"/>
      <c r="B23" s="47" t="s">
        <v>35</v>
      </c>
      <c r="C23" s="48" t="s">
        <v>56</v>
      </c>
      <c r="D23" s="49">
        <v>1</v>
      </c>
      <c r="E23" s="50" t="s">
        <v>55</v>
      </c>
      <c r="F23" s="49">
        <v>21</v>
      </c>
      <c r="G23" s="49">
        <v>10</v>
      </c>
      <c r="H23" s="51">
        <f>SUM(G20:G23)</f>
        <v>98</v>
      </c>
      <c r="I23" s="52" t="s">
        <v>55</v>
      </c>
    </row>
    <row r="24" spans="1:9" ht="15.75" thickBot="1" x14ac:dyDescent="0.3">
      <c r="A24" s="148">
        <v>4</v>
      </c>
      <c r="B24" s="34" t="s">
        <v>26</v>
      </c>
      <c r="C24" s="35" t="s">
        <v>58</v>
      </c>
      <c r="D24" s="41">
        <v>1</v>
      </c>
      <c r="E24" s="42" t="s">
        <v>55</v>
      </c>
      <c r="F24" s="41">
        <v>5</v>
      </c>
      <c r="G24" s="41">
        <v>45</v>
      </c>
      <c r="H24" s="53"/>
      <c r="I24" s="54">
        <f>SUM(H24:H27)</f>
        <v>83</v>
      </c>
    </row>
    <row r="25" spans="1:9" x14ac:dyDescent="0.25">
      <c r="A25" s="148"/>
      <c r="B25" s="34" t="s">
        <v>27</v>
      </c>
      <c r="C25" s="35" t="s">
        <v>58</v>
      </c>
      <c r="D25" s="37">
        <v>1</v>
      </c>
      <c r="E25" s="36" t="s">
        <v>55</v>
      </c>
      <c r="F25" s="37">
        <v>9</v>
      </c>
      <c r="G25" s="37">
        <v>29</v>
      </c>
      <c r="H25" s="43"/>
      <c r="I25" s="55"/>
    </row>
    <row r="26" spans="1:9" x14ac:dyDescent="0.25">
      <c r="A26" s="148"/>
      <c r="B26" s="34" t="s">
        <v>41</v>
      </c>
      <c r="C26" s="35" t="s">
        <v>58</v>
      </c>
      <c r="D26" s="46">
        <v>1</v>
      </c>
      <c r="E26" s="45" t="s">
        <v>55</v>
      </c>
      <c r="F26" s="46">
        <v>22</v>
      </c>
      <c r="G26" s="46">
        <v>9</v>
      </c>
      <c r="H26" s="43"/>
      <c r="I26" s="44"/>
    </row>
    <row r="27" spans="1:9" ht="15.75" thickBot="1" x14ac:dyDescent="0.3">
      <c r="A27" s="149"/>
      <c r="B27" s="47" t="s">
        <v>39</v>
      </c>
      <c r="C27" s="48" t="s">
        <v>58</v>
      </c>
      <c r="D27" s="49">
        <v>2</v>
      </c>
      <c r="E27" s="50" t="s">
        <v>55</v>
      </c>
      <c r="F27" s="49">
        <v>31</v>
      </c>
      <c r="G27" s="49">
        <v>0</v>
      </c>
      <c r="H27" s="51">
        <f>SUM(G24:G27)</f>
        <v>83</v>
      </c>
      <c r="I27" s="52" t="s">
        <v>55</v>
      </c>
    </row>
    <row r="28" spans="1:9" ht="15.75" thickBot="1" x14ac:dyDescent="0.3">
      <c r="A28" s="148">
        <v>5</v>
      </c>
      <c r="B28" s="34" t="s">
        <v>36</v>
      </c>
      <c r="C28" s="35" t="s">
        <v>57</v>
      </c>
      <c r="D28" s="41">
        <v>1</v>
      </c>
      <c r="E28" s="42" t="s">
        <v>55</v>
      </c>
      <c r="F28" s="41">
        <v>16</v>
      </c>
      <c r="G28" s="41">
        <v>15</v>
      </c>
      <c r="H28" s="53"/>
      <c r="I28" s="54">
        <f>SUM(H28:H31)</f>
        <v>75</v>
      </c>
    </row>
    <row r="29" spans="1:9" x14ac:dyDescent="0.25">
      <c r="A29" s="148"/>
      <c r="B29" s="34" t="s">
        <v>25</v>
      </c>
      <c r="C29" s="35" t="s">
        <v>57</v>
      </c>
      <c r="D29" s="37">
        <v>1</v>
      </c>
      <c r="E29" s="36" t="s">
        <v>55</v>
      </c>
      <c r="F29" s="37">
        <v>7</v>
      </c>
      <c r="G29" s="37">
        <v>36</v>
      </c>
      <c r="H29" s="43"/>
      <c r="I29" s="55"/>
    </row>
    <row r="30" spans="1:9" x14ac:dyDescent="0.25">
      <c r="A30" s="148"/>
      <c r="B30" s="34" t="s">
        <v>33</v>
      </c>
      <c r="C30" s="35" t="s">
        <v>57</v>
      </c>
      <c r="D30" s="46">
        <v>1</v>
      </c>
      <c r="E30" s="45" t="s">
        <v>55</v>
      </c>
      <c r="F30" s="46">
        <v>18</v>
      </c>
      <c r="G30" s="46">
        <v>13</v>
      </c>
      <c r="H30" s="43"/>
      <c r="I30" s="44"/>
    </row>
    <row r="31" spans="1:9" ht="15.75" thickBot="1" x14ac:dyDescent="0.3">
      <c r="A31" s="149"/>
      <c r="B31" s="106" t="s">
        <v>137</v>
      </c>
      <c r="C31" s="48" t="s">
        <v>57</v>
      </c>
      <c r="D31" s="49">
        <v>1</v>
      </c>
      <c r="E31" s="50" t="s">
        <v>55</v>
      </c>
      <c r="F31" s="49">
        <v>20</v>
      </c>
      <c r="G31" s="49">
        <v>11</v>
      </c>
      <c r="H31" s="51">
        <f>SUM(G28:G31)</f>
        <v>75</v>
      </c>
      <c r="I31" s="52" t="s">
        <v>55</v>
      </c>
    </row>
    <row r="32" spans="1:9" ht="15.75" thickBot="1" x14ac:dyDescent="0.25">
      <c r="A32" s="150">
        <v>6</v>
      </c>
      <c r="B32" s="114" t="s">
        <v>173</v>
      </c>
      <c r="C32" s="115"/>
      <c r="D32" s="116">
        <v>2</v>
      </c>
      <c r="E32" s="134" t="s">
        <v>54</v>
      </c>
      <c r="F32" s="116">
        <v>3</v>
      </c>
      <c r="G32" s="116">
        <v>60</v>
      </c>
      <c r="H32" s="117"/>
      <c r="I32" s="118">
        <f>SUM(H32:H37)</f>
        <v>66</v>
      </c>
    </row>
    <row r="33" spans="1:9" x14ac:dyDescent="0.2">
      <c r="A33" s="148"/>
      <c r="B33" s="119"/>
      <c r="C33" s="109"/>
      <c r="D33" s="120"/>
      <c r="E33" s="121"/>
      <c r="F33" s="120"/>
      <c r="G33" s="120"/>
      <c r="H33" s="122">
        <f>SUM(G32:G33)</f>
        <v>60</v>
      </c>
      <c r="I33" s="123" t="s">
        <v>54</v>
      </c>
    </row>
    <row r="34" spans="1:9" ht="25.5" x14ac:dyDescent="0.2">
      <c r="A34" s="148"/>
      <c r="B34" s="108" t="s">
        <v>148</v>
      </c>
      <c r="C34" s="109" t="s">
        <v>150</v>
      </c>
      <c r="D34" s="110">
        <v>2</v>
      </c>
      <c r="E34" s="111" t="s">
        <v>55</v>
      </c>
      <c r="F34" s="110">
        <v>25</v>
      </c>
      <c r="G34" s="110">
        <v>6</v>
      </c>
      <c r="H34" s="124"/>
      <c r="I34" s="125"/>
    </row>
    <row r="35" spans="1:9" x14ac:dyDescent="0.2">
      <c r="A35" s="148"/>
      <c r="B35" s="119"/>
      <c r="C35" s="109"/>
      <c r="D35" s="120"/>
      <c r="E35" s="121"/>
      <c r="F35" s="120"/>
      <c r="G35" s="120"/>
      <c r="H35" s="124"/>
      <c r="I35" s="125"/>
    </row>
    <row r="36" spans="1:9" x14ac:dyDescent="0.2">
      <c r="A36" s="148"/>
      <c r="B36" s="119"/>
      <c r="C36" s="109"/>
      <c r="D36" s="126"/>
      <c r="E36" s="126"/>
      <c r="F36" s="127"/>
      <c r="G36" s="127"/>
      <c r="H36" s="124"/>
      <c r="I36" s="125"/>
    </row>
    <row r="37" spans="1:9" ht="15.75" thickBot="1" x14ac:dyDescent="0.25">
      <c r="A37" s="149"/>
      <c r="B37" s="128"/>
      <c r="C37" s="129"/>
      <c r="D37" s="130"/>
      <c r="E37" s="131"/>
      <c r="F37" s="130"/>
      <c r="G37" s="130"/>
      <c r="H37" s="132">
        <f>SUM(G34:G37)</f>
        <v>6</v>
      </c>
      <c r="I37" s="133" t="s">
        <v>55</v>
      </c>
    </row>
    <row r="38" spans="1:9" ht="26.25" thickBot="1" x14ac:dyDescent="0.25">
      <c r="A38" s="148">
        <v>7</v>
      </c>
      <c r="B38" s="108" t="s">
        <v>116</v>
      </c>
      <c r="C38" s="109" t="s">
        <v>117</v>
      </c>
      <c r="D38" s="110">
        <v>1</v>
      </c>
      <c r="E38" s="111" t="s">
        <v>55</v>
      </c>
      <c r="F38" s="110">
        <v>8</v>
      </c>
      <c r="G38" s="110">
        <v>32</v>
      </c>
      <c r="H38" s="112"/>
      <c r="I38" s="113">
        <f>SUM(H38:H41)</f>
        <v>32</v>
      </c>
    </row>
    <row r="39" spans="1:9" x14ac:dyDescent="0.25">
      <c r="A39" s="148"/>
      <c r="B39" s="34"/>
      <c r="C39" s="35"/>
      <c r="D39" s="37"/>
      <c r="E39" s="36"/>
      <c r="F39" s="37"/>
      <c r="G39" s="37"/>
      <c r="H39" s="43"/>
      <c r="I39" s="55"/>
    </row>
    <row r="40" spans="1:9" x14ac:dyDescent="0.25">
      <c r="A40" s="148"/>
      <c r="B40" s="34"/>
      <c r="C40" s="35"/>
      <c r="D40" s="46"/>
      <c r="E40" s="45"/>
      <c r="F40" s="46"/>
      <c r="G40" s="46"/>
      <c r="H40" s="43"/>
      <c r="I40" s="44"/>
    </row>
    <row r="41" spans="1:9" ht="15.75" thickBot="1" x14ac:dyDescent="0.3">
      <c r="A41" s="149"/>
      <c r="B41" s="47"/>
      <c r="C41" s="48"/>
      <c r="D41" s="49"/>
      <c r="E41" s="50"/>
      <c r="F41" s="49"/>
      <c r="G41" s="49"/>
      <c r="H41" s="51">
        <f>SUM(G38:G41)</f>
        <v>32</v>
      </c>
      <c r="I41" s="52" t="s">
        <v>55</v>
      </c>
    </row>
    <row r="42" spans="1:9" ht="15.75" thickBot="1" x14ac:dyDescent="0.3">
      <c r="A42" s="150">
        <v>8</v>
      </c>
      <c r="B42" s="28" t="s">
        <v>59</v>
      </c>
      <c r="C42" s="29" t="s">
        <v>30</v>
      </c>
      <c r="D42" s="93" t="s">
        <v>20</v>
      </c>
      <c r="E42" s="30" t="s">
        <v>54</v>
      </c>
      <c r="F42" s="93"/>
      <c r="G42" s="93"/>
      <c r="H42" s="32"/>
      <c r="I42" s="33">
        <f>SUM(H42:H47)</f>
        <v>30</v>
      </c>
    </row>
    <row r="43" spans="1:9" x14ac:dyDescent="0.25">
      <c r="A43" s="148"/>
      <c r="B43" s="34"/>
      <c r="C43" s="35"/>
      <c r="D43" s="37"/>
      <c r="E43" s="36"/>
      <c r="F43" s="37"/>
      <c r="G43" s="37"/>
      <c r="H43" s="38">
        <f>SUM(G42:G43)</f>
        <v>0</v>
      </c>
      <c r="I43" s="39" t="s">
        <v>54</v>
      </c>
    </row>
    <row r="44" spans="1:9" x14ac:dyDescent="0.25">
      <c r="A44" s="148"/>
      <c r="B44" s="34" t="s">
        <v>31</v>
      </c>
      <c r="C44" s="35" t="s">
        <v>30</v>
      </c>
      <c r="D44" s="41" t="s">
        <v>8</v>
      </c>
      <c r="E44" s="42" t="s">
        <v>55</v>
      </c>
      <c r="F44" s="41">
        <v>19</v>
      </c>
      <c r="G44" s="41">
        <v>12</v>
      </c>
      <c r="H44" s="43"/>
      <c r="I44" s="44"/>
    </row>
    <row r="45" spans="1:9" x14ac:dyDescent="0.25">
      <c r="A45" s="148"/>
      <c r="B45" s="34" t="s">
        <v>29</v>
      </c>
      <c r="C45" s="35" t="s">
        <v>30</v>
      </c>
      <c r="D45" s="37" t="s">
        <v>20</v>
      </c>
      <c r="E45" s="36" t="s">
        <v>55</v>
      </c>
      <c r="F45" s="37">
        <v>14</v>
      </c>
      <c r="G45" s="37">
        <v>18</v>
      </c>
      <c r="H45" s="43"/>
      <c r="I45" s="44"/>
    </row>
    <row r="46" spans="1:9" x14ac:dyDescent="0.25">
      <c r="A46" s="148"/>
      <c r="B46" s="34" t="s">
        <v>60</v>
      </c>
      <c r="C46" s="35" t="s">
        <v>30</v>
      </c>
      <c r="D46" s="45">
        <v>1</v>
      </c>
      <c r="E46" s="45" t="s">
        <v>55</v>
      </c>
      <c r="F46" s="46"/>
      <c r="G46" s="46"/>
      <c r="H46" s="43"/>
      <c r="I46" s="44"/>
    </row>
    <row r="47" spans="1:9" ht="15.75" thickBot="1" x14ac:dyDescent="0.3">
      <c r="A47" s="149"/>
      <c r="B47" s="47" t="s">
        <v>61</v>
      </c>
      <c r="C47" s="48" t="s">
        <v>30</v>
      </c>
      <c r="D47" s="49">
        <v>2</v>
      </c>
      <c r="E47" s="50" t="s">
        <v>55</v>
      </c>
      <c r="F47" s="49"/>
      <c r="G47" s="49"/>
      <c r="H47" s="51">
        <f>SUM(G44:G47)</f>
        <v>30</v>
      </c>
      <c r="I47" s="52" t="s">
        <v>55</v>
      </c>
    </row>
    <row r="48" spans="1:9" ht="15.75" thickBot="1" x14ac:dyDescent="0.25">
      <c r="A48" s="148">
        <v>9</v>
      </c>
      <c r="B48" s="108" t="s">
        <v>142</v>
      </c>
      <c r="C48" s="109" t="s">
        <v>144</v>
      </c>
      <c r="D48" s="110">
        <v>3</v>
      </c>
      <c r="E48" s="111" t="s">
        <v>55</v>
      </c>
      <c r="F48" s="110">
        <v>23</v>
      </c>
      <c r="G48" s="110">
        <v>8</v>
      </c>
      <c r="H48" s="112"/>
      <c r="I48" s="113">
        <f>SUM(H48:H51)</f>
        <v>20</v>
      </c>
    </row>
    <row r="49" spans="1:9" x14ac:dyDescent="0.25">
      <c r="A49" s="148"/>
      <c r="B49" s="90" t="s">
        <v>152</v>
      </c>
      <c r="C49" s="35" t="s">
        <v>144</v>
      </c>
      <c r="D49" s="37">
        <v>3</v>
      </c>
      <c r="E49" s="135" t="s">
        <v>55</v>
      </c>
      <c r="F49" s="37">
        <v>26</v>
      </c>
      <c r="G49" s="37">
        <v>5</v>
      </c>
      <c r="H49" s="43"/>
      <c r="I49" s="55"/>
    </row>
    <row r="50" spans="1:9" x14ac:dyDescent="0.25">
      <c r="A50" s="148"/>
      <c r="B50" s="90" t="s">
        <v>154</v>
      </c>
      <c r="C50" s="35" t="s">
        <v>144</v>
      </c>
      <c r="D50" s="46">
        <v>3</v>
      </c>
      <c r="E50" s="136" t="s">
        <v>55</v>
      </c>
      <c r="F50" s="46">
        <v>27</v>
      </c>
      <c r="G50" s="46">
        <v>4</v>
      </c>
      <c r="H50" s="43"/>
      <c r="I50" s="44"/>
    </row>
    <row r="51" spans="1:9" ht="15.75" thickBot="1" x14ac:dyDescent="0.3">
      <c r="A51" s="149"/>
      <c r="B51" s="106" t="s">
        <v>156</v>
      </c>
      <c r="C51" s="48" t="s">
        <v>144</v>
      </c>
      <c r="D51" s="49">
        <v>3</v>
      </c>
      <c r="E51" s="137" t="s">
        <v>55</v>
      </c>
      <c r="F51" s="49">
        <v>28</v>
      </c>
      <c r="G51" s="49">
        <v>3</v>
      </c>
      <c r="H51" s="51">
        <f>SUM(G48:G51)</f>
        <v>20</v>
      </c>
      <c r="I51" s="52" t="s">
        <v>55</v>
      </c>
    </row>
    <row r="52" spans="1:9" ht="15.75" thickBot="1" x14ac:dyDescent="0.3">
      <c r="A52" s="148">
        <v>10</v>
      </c>
      <c r="B52" s="34" t="s">
        <v>34</v>
      </c>
      <c r="C52" s="35" t="s">
        <v>62</v>
      </c>
      <c r="D52" s="41">
        <v>1</v>
      </c>
      <c r="E52" s="42" t="s">
        <v>55</v>
      </c>
      <c r="F52" s="41">
        <v>17</v>
      </c>
      <c r="G52" s="41">
        <v>14</v>
      </c>
      <c r="H52" s="53"/>
      <c r="I52" s="54">
        <f>SUM(H52:H55)</f>
        <v>14</v>
      </c>
    </row>
    <row r="53" spans="1:9" x14ac:dyDescent="0.25">
      <c r="A53" s="148"/>
      <c r="B53" s="34"/>
      <c r="C53" s="35"/>
      <c r="D53" s="37"/>
      <c r="E53" s="36"/>
      <c r="F53" s="37"/>
      <c r="G53" s="37"/>
      <c r="H53" s="43"/>
      <c r="I53" s="55"/>
    </row>
    <row r="54" spans="1:9" x14ac:dyDescent="0.25">
      <c r="A54" s="148"/>
      <c r="B54" s="34"/>
      <c r="C54" s="35"/>
      <c r="D54" s="46"/>
      <c r="E54" s="45"/>
      <c r="F54" s="46"/>
      <c r="G54" s="46"/>
      <c r="H54" s="43"/>
      <c r="I54" s="44"/>
    </row>
    <row r="55" spans="1:9" ht="15.75" thickBot="1" x14ac:dyDescent="0.3">
      <c r="A55" s="149"/>
      <c r="B55" s="47"/>
      <c r="C55" s="48"/>
      <c r="D55" s="49"/>
      <c r="E55" s="50"/>
      <c r="F55" s="49"/>
      <c r="G55" s="49"/>
      <c r="H55" s="51">
        <f>SUM(G52:G55)</f>
        <v>14</v>
      </c>
      <c r="I55" s="52" t="s">
        <v>55</v>
      </c>
    </row>
    <row r="56" spans="1:9" ht="12.75" x14ac:dyDescent="0.2">
      <c r="B56" s="25"/>
      <c r="C56" s="25"/>
      <c r="D56" s="25"/>
      <c r="E56" s="25"/>
      <c r="F56" s="25"/>
      <c r="G56" s="25"/>
      <c r="I56" s="25"/>
    </row>
    <row r="57" spans="1:9" x14ac:dyDescent="0.25">
      <c r="B57" s="56" t="s">
        <v>13</v>
      </c>
      <c r="C57" s="57"/>
      <c r="I57" s="94" t="s">
        <v>14</v>
      </c>
    </row>
    <row r="58" spans="1:9" x14ac:dyDescent="0.25">
      <c r="B58" s="59"/>
      <c r="C58" s="57"/>
      <c r="H58" s="59"/>
      <c r="I58" s="59"/>
    </row>
    <row r="59" spans="1:9" x14ac:dyDescent="0.25">
      <c r="B59" s="56" t="s">
        <v>63</v>
      </c>
      <c r="C59" s="57"/>
      <c r="H59" s="59"/>
      <c r="I59" s="94" t="s">
        <v>16</v>
      </c>
    </row>
  </sheetData>
  <mergeCells count="21">
    <mergeCell ref="A14:A19"/>
    <mergeCell ref="A52:A55"/>
    <mergeCell ref="F6:G6"/>
    <mergeCell ref="H6:H7"/>
    <mergeCell ref="I6:I7"/>
    <mergeCell ref="A8:A13"/>
    <mergeCell ref="A20:A23"/>
    <mergeCell ref="A24:A27"/>
    <mergeCell ref="A38:A41"/>
    <mergeCell ref="A32:A37"/>
    <mergeCell ref="A48:A51"/>
    <mergeCell ref="A28:A31"/>
    <mergeCell ref="A42:A47"/>
    <mergeCell ref="A1:I1"/>
    <mergeCell ref="A2:I2"/>
    <mergeCell ref="A3:I3"/>
    <mergeCell ref="A6:A7"/>
    <mergeCell ref="B6:B7"/>
    <mergeCell ref="C6:C7"/>
    <mergeCell ref="D6:D7"/>
    <mergeCell ref="E6:E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H33"/>
  <sheetViews>
    <sheetView tabSelected="1" zoomScaleNormal="100" zoomScaleSheetLayoutView="90" workbookViewId="0">
      <selection activeCell="I25" sqref="I25"/>
    </sheetView>
  </sheetViews>
  <sheetFormatPr defaultRowHeight="15" x14ac:dyDescent="0.25"/>
  <cols>
    <col min="1" max="1" width="5.85546875" style="91" customWidth="1"/>
    <col min="2" max="2" width="8.5703125" style="91" customWidth="1"/>
    <col min="3" max="3" width="34.5703125" customWidth="1"/>
    <col min="4" max="4" width="19" style="91" customWidth="1"/>
    <col min="5" max="5" width="13.28515625" style="91" customWidth="1"/>
    <col min="6" max="6" width="12.5703125" style="91" customWidth="1"/>
    <col min="7" max="7" width="9.140625" style="91"/>
  </cols>
  <sheetData>
    <row r="1" spans="1:8" ht="15.75" x14ac:dyDescent="0.25">
      <c r="A1" s="144" t="s">
        <v>179</v>
      </c>
      <c r="B1" s="144"/>
      <c r="C1" s="144"/>
      <c r="D1" s="144"/>
      <c r="E1" s="144"/>
      <c r="F1" s="144"/>
      <c r="G1" s="144"/>
      <c r="H1" s="97"/>
    </row>
    <row r="2" spans="1:8" x14ac:dyDescent="0.25">
      <c r="A2" s="145" t="s">
        <v>199</v>
      </c>
      <c r="B2" s="145"/>
      <c r="C2" s="145"/>
      <c r="D2" s="145"/>
      <c r="E2" s="145"/>
      <c r="F2" s="145"/>
      <c r="G2" s="145"/>
      <c r="H2" s="98"/>
    </row>
    <row r="3" spans="1:8" x14ac:dyDescent="0.25">
      <c r="A3" s="147" t="s">
        <v>181</v>
      </c>
      <c r="B3" s="147"/>
      <c r="C3" s="147"/>
      <c r="D3" s="147"/>
      <c r="E3" s="147"/>
      <c r="F3" s="147"/>
      <c r="G3" s="147"/>
      <c r="H3" s="96"/>
    </row>
    <row r="4" spans="1:8" x14ac:dyDescent="0.25">
      <c r="A4" t="s">
        <v>198</v>
      </c>
      <c r="B4"/>
      <c r="E4"/>
      <c r="F4"/>
      <c r="G4" s="138" t="s">
        <v>1</v>
      </c>
    </row>
    <row r="5" spans="1:8" x14ac:dyDescent="0.25">
      <c r="A5" s="4" t="s">
        <v>183</v>
      </c>
      <c r="B5" s="3"/>
      <c r="C5" s="3"/>
      <c r="E5" s="4"/>
      <c r="F5" s="4"/>
      <c r="G5"/>
    </row>
    <row r="6" spans="1:8" ht="30.75" customHeight="1" x14ac:dyDescent="0.25">
      <c r="A6" s="5" t="s">
        <v>2</v>
      </c>
      <c r="B6" s="5" t="s">
        <v>185</v>
      </c>
      <c r="C6" s="5" t="s">
        <v>3</v>
      </c>
      <c r="D6" s="5" t="s">
        <v>47</v>
      </c>
      <c r="E6" s="100" t="s">
        <v>191</v>
      </c>
      <c r="F6" s="5" t="s">
        <v>4</v>
      </c>
      <c r="G6" s="6" t="s">
        <v>5</v>
      </c>
    </row>
    <row r="7" spans="1:8" x14ac:dyDescent="0.25">
      <c r="A7" s="11">
        <v>1</v>
      </c>
      <c r="B7" s="11">
        <v>431</v>
      </c>
      <c r="C7" s="10" t="s">
        <v>18</v>
      </c>
      <c r="D7" s="7" t="s">
        <v>186</v>
      </c>
      <c r="E7" s="22" t="s">
        <v>8</v>
      </c>
      <c r="F7" s="9">
        <v>0.15355324074074075</v>
      </c>
      <c r="G7" s="22">
        <v>150</v>
      </c>
    </row>
    <row r="8" spans="1:8" x14ac:dyDescent="0.25">
      <c r="A8" s="11">
        <v>2</v>
      </c>
      <c r="B8" s="11">
        <v>432</v>
      </c>
      <c r="C8" s="10" t="s">
        <v>21</v>
      </c>
      <c r="D8" s="7" t="s">
        <v>186</v>
      </c>
      <c r="E8" s="22" t="s">
        <v>8</v>
      </c>
      <c r="F8" s="9">
        <v>0.15614583333333334</v>
      </c>
      <c r="G8" s="22">
        <v>120</v>
      </c>
    </row>
    <row r="9" spans="1:8" x14ac:dyDescent="0.25">
      <c r="A9" s="11">
        <v>3</v>
      </c>
      <c r="B9" s="11">
        <v>418</v>
      </c>
      <c r="C9" s="10" t="s">
        <v>24</v>
      </c>
      <c r="D9" s="12" t="s">
        <v>56</v>
      </c>
      <c r="E9" s="22" t="s">
        <v>8</v>
      </c>
      <c r="F9" s="9">
        <v>0.15929398148148147</v>
      </c>
      <c r="G9" s="22">
        <v>90</v>
      </c>
    </row>
    <row r="10" spans="1:8" x14ac:dyDescent="0.25">
      <c r="A10" s="11">
        <v>4</v>
      </c>
      <c r="B10" s="11">
        <v>419</v>
      </c>
      <c r="C10" s="10" t="s">
        <v>28</v>
      </c>
      <c r="D10" s="12" t="s">
        <v>56</v>
      </c>
      <c r="E10" s="23">
        <v>1</v>
      </c>
      <c r="F10" s="9">
        <v>0.20378472222222221</v>
      </c>
      <c r="G10" s="22">
        <v>75</v>
      </c>
    </row>
    <row r="11" spans="1:8" x14ac:dyDescent="0.25">
      <c r="A11" s="11">
        <v>5</v>
      </c>
      <c r="B11" s="11">
        <v>437</v>
      </c>
      <c r="C11" s="10" t="s">
        <v>25</v>
      </c>
      <c r="D11" s="12" t="s">
        <v>188</v>
      </c>
      <c r="E11" s="22">
        <v>1</v>
      </c>
      <c r="F11" s="9">
        <v>0.2089699074074074</v>
      </c>
      <c r="G11" s="22">
        <v>68</v>
      </c>
    </row>
    <row r="12" spans="1:8" x14ac:dyDescent="0.25">
      <c r="A12" s="11">
        <v>6</v>
      </c>
      <c r="B12" s="11">
        <v>402</v>
      </c>
      <c r="C12" s="10" t="s">
        <v>122</v>
      </c>
      <c r="D12" s="12" t="s">
        <v>7</v>
      </c>
      <c r="E12" s="23"/>
      <c r="F12" s="9">
        <v>0.2096875</v>
      </c>
      <c r="G12" s="22">
        <v>60</v>
      </c>
    </row>
    <row r="13" spans="1:8" x14ac:dyDescent="0.25">
      <c r="A13" s="11">
        <v>7</v>
      </c>
      <c r="B13" s="22">
        <v>65</v>
      </c>
      <c r="C13" s="10" t="s">
        <v>148</v>
      </c>
      <c r="D13" s="22" t="s">
        <v>150</v>
      </c>
      <c r="E13" s="22">
        <v>2</v>
      </c>
      <c r="F13" s="143">
        <v>0.22040509259259258</v>
      </c>
      <c r="G13" s="22">
        <v>54</v>
      </c>
    </row>
    <row r="14" spans="1:8" x14ac:dyDescent="0.25">
      <c r="A14" s="11">
        <v>8</v>
      </c>
      <c r="B14" s="11">
        <v>440</v>
      </c>
      <c r="C14" s="10" t="s">
        <v>26</v>
      </c>
      <c r="D14" s="12" t="s">
        <v>58</v>
      </c>
      <c r="E14" s="22">
        <v>1</v>
      </c>
      <c r="F14" s="9">
        <v>0.22480324074074073</v>
      </c>
      <c r="G14" s="22">
        <v>48</v>
      </c>
    </row>
    <row r="15" spans="1:8" x14ac:dyDescent="0.25">
      <c r="A15" s="11">
        <v>9</v>
      </c>
      <c r="B15" s="11">
        <v>407</v>
      </c>
      <c r="C15" s="8" t="s">
        <v>146</v>
      </c>
      <c r="D15" s="12" t="s">
        <v>7</v>
      </c>
      <c r="E15" s="7"/>
      <c r="F15" s="142">
        <v>0.24497685185185183</v>
      </c>
      <c r="G15" s="22">
        <v>44</v>
      </c>
    </row>
    <row r="16" spans="1:8" x14ac:dyDescent="0.25">
      <c r="A16" s="11">
        <v>10</v>
      </c>
      <c r="B16" s="11">
        <v>438</v>
      </c>
      <c r="C16" s="10" t="s">
        <v>33</v>
      </c>
      <c r="D16" s="12" t="s">
        <v>188</v>
      </c>
      <c r="E16" s="7">
        <v>1</v>
      </c>
      <c r="F16" s="142">
        <v>0.2716203703703704</v>
      </c>
      <c r="G16" s="22">
        <v>39</v>
      </c>
    </row>
    <row r="17" spans="1:7" x14ac:dyDescent="0.25">
      <c r="A17" s="11"/>
      <c r="B17" s="11">
        <v>411</v>
      </c>
      <c r="C17" s="8" t="s">
        <v>116</v>
      </c>
      <c r="D17" s="12" t="s">
        <v>117</v>
      </c>
      <c r="E17" s="7">
        <v>1</v>
      </c>
      <c r="F17" s="9" t="s">
        <v>195</v>
      </c>
      <c r="G17" s="22"/>
    </row>
    <row r="18" spans="1:7" x14ac:dyDescent="0.25">
      <c r="A18" s="11"/>
      <c r="B18" s="11">
        <v>441</v>
      </c>
      <c r="C18" s="8" t="s">
        <v>27</v>
      </c>
      <c r="D18" s="12" t="s">
        <v>58</v>
      </c>
      <c r="E18" s="7">
        <v>1</v>
      </c>
      <c r="F18" s="9" t="s">
        <v>195</v>
      </c>
      <c r="G18" s="22"/>
    </row>
    <row r="19" spans="1:7" x14ac:dyDescent="0.25">
      <c r="A19" s="11"/>
      <c r="B19" s="11">
        <v>408</v>
      </c>
      <c r="C19" s="8" t="s">
        <v>130</v>
      </c>
      <c r="D19" s="12" t="s">
        <v>7</v>
      </c>
      <c r="E19" s="23"/>
      <c r="F19" s="9" t="s">
        <v>195</v>
      </c>
      <c r="G19" s="22"/>
    </row>
    <row r="20" spans="1:7" x14ac:dyDescent="0.25">
      <c r="A20" s="11"/>
      <c r="B20" s="11">
        <v>436</v>
      </c>
      <c r="C20" s="8" t="s">
        <v>36</v>
      </c>
      <c r="D20" s="12" t="s">
        <v>188</v>
      </c>
      <c r="E20" s="23">
        <v>1</v>
      </c>
      <c r="F20" s="9" t="s">
        <v>195</v>
      </c>
      <c r="G20" s="22"/>
    </row>
    <row r="21" spans="1:7" x14ac:dyDescent="0.25">
      <c r="A21" s="11"/>
      <c r="B21" s="11">
        <v>410</v>
      </c>
      <c r="C21" s="24" t="s">
        <v>135</v>
      </c>
      <c r="D21" s="12" t="s">
        <v>128</v>
      </c>
      <c r="E21" s="7" t="s">
        <v>8</v>
      </c>
      <c r="F21" s="9" t="s">
        <v>195</v>
      </c>
      <c r="G21" s="22"/>
    </row>
    <row r="22" spans="1:7" x14ac:dyDescent="0.25">
      <c r="A22" s="11"/>
      <c r="B22" s="11">
        <v>439</v>
      </c>
      <c r="C22" s="24" t="s">
        <v>137</v>
      </c>
      <c r="D22" s="12" t="s">
        <v>188</v>
      </c>
      <c r="E22" s="23">
        <v>1</v>
      </c>
      <c r="F22" s="9" t="s">
        <v>195</v>
      </c>
      <c r="G22" s="22"/>
    </row>
    <row r="23" spans="1:7" x14ac:dyDescent="0.25">
      <c r="A23" s="11"/>
      <c r="B23" s="11">
        <v>444</v>
      </c>
      <c r="C23" s="8" t="s">
        <v>41</v>
      </c>
      <c r="D23" s="12" t="s">
        <v>58</v>
      </c>
      <c r="E23" s="7">
        <v>1</v>
      </c>
      <c r="F23" s="9" t="s">
        <v>195</v>
      </c>
      <c r="G23" s="22"/>
    </row>
    <row r="24" spans="1:7" x14ac:dyDescent="0.25">
      <c r="A24" s="22"/>
      <c r="B24" s="22">
        <v>409</v>
      </c>
      <c r="C24" s="8" t="s">
        <v>160</v>
      </c>
      <c r="D24" s="22" t="s">
        <v>7</v>
      </c>
      <c r="E24" s="22"/>
      <c r="F24" s="9" t="s">
        <v>195</v>
      </c>
      <c r="G24" s="22"/>
    </row>
    <row r="25" spans="1:7" x14ac:dyDescent="0.25">
      <c r="A25" s="11"/>
      <c r="B25" s="11">
        <v>443</v>
      </c>
      <c r="C25" s="24" t="s">
        <v>35</v>
      </c>
      <c r="D25" s="12" t="s">
        <v>56</v>
      </c>
      <c r="E25" s="7">
        <v>1</v>
      </c>
      <c r="F25" s="9" t="s">
        <v>195</v>
      </c>
      <c r="G25" s="22"/>
    </row>
    <row r="26" spans="1:7" x14ac:dyDescent="0.25">
      <c r="A26" s="22"/>
      <c r="B26" s="22">
        <v>445</v>
      </c>
      <c r="C26" s="181" t="s">
        <v>39</v>
      </c>
      <c r="D26" s="22" t="s">
        <v>58</v>
      </c>
      <c r="E26" s="22">
        <v>2</v>
      </c>
      <c r="F26" s="9" t="s">
        <v>76</v>
      </c>
      <c r="G26" s="22"/>
    </row>
    <row r="27" spans="1:7" x14ac:dyDescent="0.25">
      <c r="A27" s="101"/>
      <c r="B27" s="22">
        <v>400</v>
      </c>
      <c r="C27" s="181" t="s">
        <v>19</v>
      </c>
      <c r="D27" s="7" t="s">
        <v>186</v>
      </c>
      <c r="E27" s="22" t="s">
        <v>20</v>
      </c>
      <c r="F27" s="9" t="s">
        <v>76</v>
      </c>
      <c r="G27" s="22"/>
    </row>
    <row r="29" spans="1:7" x14ac:dyDescent="0.25">
      <c r="C29" s="3" t="s">
        <v>13</v>
      </c>
      <c r="E29"/>
      <c r="F29" s="19"/>
      <c r="G29" s="138" t="s">
        <v>14</v>
      </c>
    </row>
    <row r="30" spans="1:7" ht="14.25" customHeight="1" x14ac:dyDescent="0.25">
      <c r="C30" s="3"/>
      <c r="E30"/>
      <c r="F30"/>
      <c r="G30"/>
    </row>
    <row r="31" spans="1:7" ht="15.75" customHeight="1" x14ac:dyDescent="0.25">
      <c r="C31" s="3" t="s">
        <v>15</v>
      </c>
      <c r="E31"/>
      <c r="F31"/>
      <c r="G31" s="138" t="s">
        <v>16</v>
      </c>
    </row>
    <row r="32" spans="1:7" ht="15" customHeight="1" x14ac:dyDescent="0.25"/>
    <row r="33" spans="5:5" x14ac:dyDescent="0.25">
      <c r="E33"/>
    </row>
  </sheetData>
  <sortState ref="B7:G27">
    <sortCondition ref="F7:F27"/>
  </sortState>
  <mergeCells count="3">
    <mergeCell ref="A1:G1"/>
    <mergeCell ref="A2:G2"/>
    <mergeCell ref="A3:G3"/>
  </mergeCells>
  <printOptions horizontalCentered="1"/>
  <pageMargins left="0.19685039370078741" right="0.19685039370078741" top="0.39370078740157483" bottom="1.8503937007874016" header="0.19685039370078741" footer="0.19685039370078741"/>
  <pageSetup paperSize="9" scale="97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12</vt:i4>
      </vt:variant>
    </vt:vector>
  </HeadingPairs>
  <TitlesOfParts>
    <vt:vector size="28" baseType="lpstr">
      <vt:lpstr>Кубок Победы ИГ М</vt:lpstr>
      <vt:lpstr>Кубок Победы ИГ Ж</vt:lpstr>
      <vt:lpstr>Кубок Победы ИГ</vt:lpstr>
      <vt:lpstr>Кубок Победы КГ М </vt:lpstr>
      <vt:lpstr>Кубок Победы КГ</vt:lpstr>
      <vt:lpstr>Кубок Победы ВК М </vt:lpstr>
      <vt:lpstr>Кубок Победы ВК Ж</vt:lpstr>
      <vt:lpstr>Кубок Победы ВК</vt:lpstr>
      <vt:lpstr>Кубок Победы Спорт М</vt:lpstr>
      <vt:lpstr>Кубок Победы Спорт Ж</vt:lpstr>
      <vt:lpstr>Кубок Победы Классика М</vt:lpstr>
      <vt:lpstr>Кубок Победы Классика Ж</vt:lpstr>
      <vt:lpstr>Кубок Победы Эльбрус</vt:lpstr>
      <vt:lpstr>Кубок Победы Сводная</vt:lpstr>
      <vt:lpstr>Кубок Победы</vt:lpstr>
      <vt:lpstr>Баллы КП</vt:lpstr>
      <vt:lpstr>'Кубок Победы ВК Ж'!Заголовки_для_печати</vt:lpstr>
      <vt:lpstr>'Кубок Победы ВК М '!Заголовки_для_печати</vt:lpstr>
      <vt:lpstr>'Кубок Победы Классика Ж'!Заголовки_для_печати</vt:lpstr>
      <vt:lpstr>'Кубок Победы Классика М'!Заголовки_для_печати</vt:lpstr>
      <vt:lpstr>'Кубок Победы Спорт Ж'!Заголовки_для_печати</vt:lpstr>
      <vt:lpstr>'Кубок Победы Спорт М'!Заголовки_для_печати</vt:lpstr>
      <vt:lpstr>'Кубок Победы ВК Ж'!Область_печати</vt:lpstr>
      <vt:lpstr>'Кубок Победы ВК М '!Область_печати</vt:lpstr>
      <vt:lpstr>'Кубок Победы Классика Ж'!Область_печати</vt:lpstr>
      <vt:lpstr>'Кубок Победы Классика М'!Область_печати</vt:lpstr>
      <vt:lpstr>'Кубок Победы Спорт Ж'!Область_печати</vt:lpstr>
      <vt:lpstr>'Кубок Победы Спорт М'!Область_печати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Фестиваль</dc:creator>
  <cp:lastModifiedBy>Фестиваль</cp:lastModifiedBy>
  <cp:lastPrinted>2017-05-08T09:25:44Z</cp:lastPrinted>
  <dcterms:created xsi:type="dcterms:W3CDTF">2017-05-02T14:00:48Z</dcterms:created>
  <dcterms:modified xsi:type="dcterms:W3CDTF">2017-05-08T09:26:37Z</dcterms:modified>
</cp:coreProperties>
</file>