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 tabRatio="732" activeTab="2"/>
  </bookViews>
  <sheets>
    <sheet name="М SkyMarathon" sheetId="9" r:id="rId1"/>
    <sheet name="М 50+ SkyMarathon" sheetId="29" r:id="rId2"/>
    <sheet name="М SkyRace" sheetId="19" r:id="rId3"/>
    <sheet name="М 50+ SkyRace" sheetId="28" r:id="rId4"/>
    <sheet name="Ж SkyMarathon" sheetId="21" r:id="rId5"/>
    <sheet name="Ж SkyRace" sheetId="20" r:id="rId6"/>
    <sheet name="М КП SkyRace" sheetId="24" r:id="rId7"/>
    <sheet name="М КП SkyMarathon" sheetId="25" r:id="rId8"/>
    <sheet name="Ж КП SkyMarathon" sheetId="26" r:id="rId9"/>
    <sheet name="Ж КП SkyRace" sheetId="27" r:id="rId10"/>
    <sheet name="Мужчины КР" sheetId="30" r:id="rId11"/>
    <sheet name="Женщины КР" sheetId="31" r:id="rId12"/>
    <sheet name="Кубок Победы Сводная" sheetId="33" r:id="rId13"/>
    <sheet name="Снегоступинг М" sheetId="34" r:id="rId14"/>
    <sheet name="Снегоступинг Ж" sheetId="35" r:id="rId15"/>
  </sheets>
  <externalReferences>
    <externalReference r:id="rId16"/>
  </externalReferences>
  <definedNames>
    <definedName name="DataBase" localSheetId="14">#REF!</definedName>
    <definedName name="DataBase" localSheetId="13">#REF!</definedName>
    <definedName name="DataBase">#REF!</definedName>
    <definedName name="DB" localSheetId="11">[1]DB!$1:$1048576</definedName>
    <definedName name="DB" localSheetId="10">[1]DB!$1:$1048576</definedName>
    <definedName name="DB" localSheetId="14">[1]DB!$1:$1048576</definedName>
    <definedName name="DB" localSheetId="13">[1]DB!$1:$1048576</definedName>
    <definedName name="DB">#REF!</definedName>
    <definedName name="DB_QUAL">[1]DB2!$1:$1048576</definedName>
    <definedName name="ENG" localSheetId="14">#REF!</definedName>
    <definedName name="ENG" localSheetId="13">#REF!</definedName>
    <definedName name="ENG">#REF!</definedName>
    <definedName name="MOK" localSheetId="11">[1]МОК!$1:$1048576</definedName>
    <definedName name="MOK" localSheetId="10">[1]МОК!$1:$1048576</definedName>
    <definedName name="MOK" localSheetId="14">[1]МОК!$1:$1048576</definedName>
    <definedName name="MOK" localSheetId="13">[1]МОК!$1:$1048576</definedName>
    <definedName name="MOK">#REF!</definedName>
    <definedName name="RES" localSheetId="8">#REF!</definedName>
    <definedName name="RES" localSheetId="9">#REF!</definedName>
    <definedName name="RES" localSheetId="11">#REF!</definedName>
    <definedName name="RES" localSheetId="12">#REF!</definedName>
    <definedName name="RES" localSheetId="1">#REF!</definedName>
    <definedName name="RES" localSheetId="3">#REF!</definedName>
    <definedName name="RES" localSheetId="7">#REF!</definedName>
    <definedName name="RES" localSheetId="6">#REF!</definedName>
    <definedName name="RES" localSheetId="10">#REF!</definedName>
    <definedName name="RES" localSheetId="14">#REF!</definedName>
    <definedName name="RES" localSheetId="13">#REF!</definedName>
    <definedName name="RES">#REF!</definedName>
    <definedName name="Results" localSheetId="14">#REF!</definedName>
    <definedName name="Results" localSheetId="13">#REF!</definedName>
    <definedName name="Results">#REF!</definedName>
    <definedName name="STATUS" localSheetId="11">[1]STATUS!$1:$1048576</definedName>
    <definedName name="STATUS" localSheetId="10">[1]STATUS!$1:$1048576</definedName>
    <definedName name="STATUS" localSheetId="14">[1]STATUS!$1:$1048576</definedName>
    <definedName name="STATUS" localSheetId="13">[1]STATUS!$1:$1048576</definedName>
    <definedName name="STATUS">#REF!</definedName>
    <definedName name="КП" localSheetId="14">#REF!</definedName>
    <definedName name="КП" localSheetId="13">#REF!</definedName>
    <definedName name="КП">#REF!</definedName>
    <definedName name="нет" localSheetId="14">#REF!</definedName>
    <definedName name="нет" localSheetId="13">#REF!</definedName>
    <definedName name="нет">#REF!</definedName>
    <definedName name="_xlnm.Print_Area" localSheetId="11">'Женщины КР'!$A$1:$J$42</definedName>
    <definedName name="_xlnm.Print_Area" localSheetId="10">'Мужчины КР'!$A$1:$J$55</definedName>
    <definedName name="_xlnm.Print_Area" localSheetId="14">'Снегоступинг Ж'!$A$1:$J$33</definedName>
    <definedName name="_xlnm.Print_Area" localSheetId="13">'Снегоступинг М'!$A$1:$J$35</definedName>
    <definedName name="Очки" localSheetId="12">#REF!</definedName>
    <definedName name="Очки" localSheetId="14">#REF!</definedName>
    <definedName name="Очки" localSheetId="13">#REF!</definedName>
    <definedName name="Очки">#REF!</definedName>
    <definedName name="ОчкиГонки" localSheetId="12">#REF!</definedName>
    <definedName name="ОчкиГонки" localSheetId="14">#REF!</definedName>
    <definedName name="ОчкиГонки" localSheetId="13">#REF!</definedName>
    <definedName name="ОчкиГонки">#REF!</definedName>
    <definedName name="Присвоение" localSheetId="12">#REF!</definedName>
    <definedName name="Присвоение" localSheetId="14">#REF!</definedName>
    <definedName name="Присвоение" localSheetId="13">#REF!</definedName>
    <definedName name="Присвоение">#REF!</definedName>
    <definedName name="Территории" localSheetId="12">#REF!</definedName>
    <definedName name="Территории" localSheetId="14">#REF!</definedName>
    <definedName name="Территории" localSheetId="13">#REF!</definedName>
    <definedName name="Территории">#REF!</definedName>
    <definedName name="ФИС" localSheetId="12">#REF!</definedName>
    <definedName name="ФИС" localSheetId="14">#REF!</definedName>
    <definedName name="ФИС" localSheetId="13">#REF!</definedName>
    <definedName name="ФИС">#REF!</definedName>
    <definedName name="ФИС2" localSheetId="14">#REF!</definedName>
    <definedName name="ФИС2" localSheetId="13">#REF!</definedName>
    <definedName name="ФИС2">#REF!</definedName>
    <definedName name="ЧР" localSheetId="14">#REF!</definedName>
    <definedName name="ЧР" localSheetId="13">#REF!</definedName>
    <definedName name="ЧР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5" l="1"/>
  <c r="I26" i="35"/>
  <c r="I25" i="35"/>
  <c r="I24" i="35"/>
  <c r="I29" i="34"/>
  <c r="I28" i="34"/>
  <c r="I27" i="34"/>
  <c r="I26" i="34"/>
  <c r="I25" i="34"/>
  <c r="I24" i="34"/>
  <c r="N56" i="33" l="1"/>
  <c r="N55" i="33"/>
  <c r="P54" i="33"/>
  <c r="N54" i="33"/>
  <c r="P53" i="33"/>
  <c r="N53" i="33"/>
  <c r="N52" i="33"/>
  <c r="N51" i="33"/>
  <c r="P51" i="33" s="1"/>
  <c r="N50" i="33"/>
  <c r="N49" i="33"/>
  <c r="P49" i="33" s="1"/>
  <c r="N48" i="33"/>
  <c r="N47" i="33"/>
  <c r="P47" i="33" s="1"/>
  <c r="N46" i="33"/>
  <c r="N45" i="33"/>
  <c r="P45" i="33" s="1"/>
  <c r="N44" i="33"/>
  <c r="N43" i="33"/>
  <c r="N42" i="33"/>
  <c r="P42" i="33" s="1"/>
  <c r="N41" i="33"/>
  <c r="N40" i="33"/>
  <c r="P40" i="33" s="1"/>
  <c r="N39" i="33"/>
  <c r="N38" i="33"/>
  <c r="N37" i="33"/>
  <c r="P37" i="33" s="1"/>
  <c r="N36" i="33"/>
  <c r="N35" i="33"/>
  <c r="N34" i="33"/>
  <c r="O34" i="33" s="1"/>
  <c r="N33" i="33"/>
  <c r="N32" i="33"/>
  <c r="O31" i="33"/>
  <c r="N31" i="33"/>
  <c r="P31" i="33" s="1"/>
  <c r="N30" i="33"/>
  <c r="N29" i="33"/>
  <c r="N28" i="33"/>
  <c r="O28" i="33" s="1"/>
  <c r="N27" i="33"/>
  <c r="N26" i="33"/>
  <c r="N25" i="33"/>
  <c r="P25" i="33" s="1"/>
  <c r="N24" i="33"/>
  <c r="N23" i="33"/>
  <c r="N22" i="33"/>
  <c r="O22" i="33" s="1"/>
  <c r="N21" i="33"/>
  <c r="N20" i="33"/>
  <c r="N19" i="33"/>
  <c r="O19" i="33" s="1"/>
  <c r="N18" i="33"/>
  <c r="N17" i="33"/>
  <c r="O17" i="33" s="1"/>
  <c r="N16" i="33"/>
  <c r="N15" i="33"/>
  <c r="N14" i="33"/>
  <c r="O14" i="33" s="1"/>
  <c r="I30" i="25"/>
  <c r="I37" i="9"/>
  <c r="P14" i="33" l="1"/>
  <c r="P19" i="33"/>
  <c r="O25" i="33"/>
</calcChain>
</file>

<file path=xl/sharedStrings.xml><?xml version="1.0" encoding="utf-8"?>
<sst xmlns="http://schemas.openxmlformats.org/spreadsheetml/2006/main" count="1900" uniqueCount="493">
  <si>
    <t>Министерство спорта Российской Федерации</t>
  </si>
  <si>
    <t>RedFox</t>
  </si>
  <si>
    <t>ИТОГОВЫЙ ПРОТОКОЛ РЕЗУЛЬТАТОВ</t>
  </si>
  <si>
    <t>МУЖЧИНЫ</t>
  </si>
  <si>
    <r>
      <t xml:space="preserve"> МЕСТО ПРОВЕДЕНИЯ: </t>
    </r>
    <r>
      <rPr>
        <sz val="11"/>
        <rFont val="Calibri"/>
        <family val="2"/>
        <charset val="204"/>
      </rPr>
      <t>Р. КАБАРДИНО-БАЛКАРИЯ, ПОС. ТЕРСКОЛ, ПОЛЯНА "АЗАУ"</t>
    </r>
  </si>
  <si>
    <t xml:space="preserve"> Жюри соревнований:</t>
  </si>
  <si>
    <t xml:space="preserve"> Технические данные:</t>
  </si>
  <si>
    <t xml:space="preserve"> Главный судья:</t>
  </si>
  <si>
    <t>Овчинников А.В. (ССВК, г. Магнитогорск)</t>
  </si>
  <si>
    <t xml:space="preserve"> Дистанция:</t>
  </si>
  <si>
    <t xml:space="preserve"> Зам. глав. судьи по безопасности:</t>
  </si>
  <si>
    <t xml:space="preserve"> Высота на старте:</t>
  </si>
  <si>
    <t xml:space="preserve"> Главный секретарь:</t>
  </si>
  <si>
    <t xml:space="preserve"> Высота на финише:</t>
  </si>
  <si>
    <t xml:space="preserve"> Зам. Глав. Судьи по виду:</t>
  </si>
  <si>
    <t>Место</t>
  </si>
  <si>
    <t>ФИО</t>
  </si>
  <si>
    <t>Год рожд.</t>
  </si>
  <si>
    <t>Главный судья</t>
  </si>
  <si>
    <t>Главный секретарь</t>
  </si>
  <si>
    <t xml:space="preserve">Могучая Т.В. (СС 1-й кат., г. Санкт-Петербург) </t>
  </si>
  <si>
    <t>Правительство Республики КБР</t>
  </si>
  <si>
    <t xml:space="preserve"> Набор высоты:</t>
  </si>
  <si>
    <t>Номер</t>
  </si>
  <si>
    <t>Результат</t>
  </si>
  <si>
    <t>Отст.</t>
  </si>
  <si>
    <t xml:space="preserve">Овчинников А.В. (ССВК, г. Магнитогорск) </t>
  </si>
  <si>
    <t xml:space="preserve">Солдатов С.Ю. (ССВК, г. Магнитогорск) </t>
  </si>
  <si>
    <t xml:space="preserve">Егорин С.В. (ССВК, г. Владикавказ) </t>
  </si>
  <si>
    <t>М50+</t>
  </si>
  <si>
    <t>Ж18-49</t>
  </si>
  <si>
    <t>М18-49</t>
  </si>
  <si>
    <t>АСАТРЯН Вачаган</t>
  </si>
  <si>
    <t>СЮБАЕВА Дарья</t>
  </si>
  <si>
    <t>ОВЧИННИКОВ Алексей</t>
  </si>
  <si>
    <t>ПАК Ксения</t>
  </si>
  <si>
    <t>ГАЗИЗОВА Гульнара</t>
  </si>
  <si>
    <t>АБДАЛКИНА Наталья</t>
  </si>
  <si>
    <t>ГРИГОРЬЕВА Анна</t>
  </si>
  <si>
    <t>БЕЛЫХ Дмитрий</t>
  </si>
  <si>
    <t>Ж50+</t>
  </si>
  <si>
    <t>ОЛЕКСЮК Олеся</t>
  </si>
  <si>
    <t>ЩЕРБАКОВА Анастасия</t>
  </si>
  <si>
    <t>ШАПКИНА Анастасия</t>
  </si>
  <si>
    <t>ПОНОМАРЕВА Ольга</t>
  </si>
  <si>
    <t>ГОРЛАТЫХ Анна</t>
  </si>
  <si>
    <t>САЛЬНИКОВ Антон</t>
  </si>
  <si>
    <t>СМИРНОВ Игорь</t>
  </si>
  <si>
    <t>ГАЛАНОВА Анастасия</t>
  </si>
  <si>
    <t>ШПЫНЕВ Геннадий</t>
  </si>
  <si>
    <t>БЫЧЕНКО Денис</t>
  </si>
  <si>
    <t>ЭРБЕТ Наталья</t>
  </si>
  <si>
    <t>ПАРКИНА Ирина</t>
  </si>
  <si>
    <t>ПУЙДА Сергей</t>
  </si>
  <si>
    <t>ТАРАНДУШКА Маргарита</t>
  </si>
  <si>
    <t>ЗАБЕЛИН Денис</t>
  </si>
  <si>
    <t>ПЕПЕЛОВА Анна</t>
  </si>
  <si>
    <t>ПЕГАНОВА Анастасия</t>
  </si>
  <si>
    <t>НЕВЗОРОВА Марина</t>
  </si>
  <si>
    <t>WEBB Angus</t>
  </si>
  <si>
    <t>ЖУРТОВА Ольга</t>
  </si>
  <si>
    <t>КОРОЛЕВ Игорь</t>
  </si>
  <si>
    <t>ПАКУШ Роман</t>
  </si>
  <si>
    <t>СЕРОВА Ирина</t>
  </si>
  <si>
    <t>КАТАНАЕВА Светлана</t>
  </si>
  <si>
    <t>ПОЛКАНОВ Алексей</t>
  </si>
  <si>
    <t>МАЛУНИН Дмитрий</t>
  </si>
  <si>
    <t>ФРАНЦЕВ Роман</t>
  </si>
  <si>
    <t>МУРУГОВ Константин</t>
  </si>
  <si>
    <t>БЯКОВ Андрей</t>
  </si>
  <si>
    <t>РЯШЕНЦЕВ Игорь</t>
  </si>
  <si>
    <t>СТЕПОВИК Евгений</t>
  </si>
  <si>
    <t>МАНЦЕВ Александр</t>
  </si>
  <si>
    <t>КУВАЛДИНА Елена</t>
  </si>
  <si>
    <t>ШУТЕМОВ Александр</t>
  </si>
  <si>
    <t>ДУБАСОВ Олег</t>
  </si>
  <si>
    <t>БУЙЛОВА Анастасия</t>
  </si>
  <si>
    <t>ГОЛЫНЕЦ Алексей</t>
  </si>
  <si>
    <t>НЕМИРОВИЧ Роман</t>
  </si>
  <si>
    <t>КАЗАКОВ Дмитрий</t>
  </si>
  <si>
    <t>ВАЛЬКОВ Анатолий</t>
  </si>
  <si>
    <t>ГИЗАТУЛЛИН Ильдар</t>
  </si>
  <si>
    <t>ДМИТРИЕВ Сергей</t>
  </si>
  <si>
    <t>ХАСАНОВ Ринат</t>
  </si>
  <si>
    <t>BRAGONZI Marco</t>
  </si>
  <si>
    <t>БОНДАРЕНКО Максим</t>
  </si>
  <si>
    <t>MIZAIKOFF Boris</t>
  </si>
  <si>
    <t>ФЕДОРОВ Игорь</t>
  </si>
  <si>
    <t>ЗАЙЦЕВА Татьяна</t>
  </si>
  <si>
    <t>СТЕКЛОВ Алексей</t>
  </si>
  <si>
    <t>СУЕТИНА Мария</t>
  </si>
  <si>
    <t>СМЕТАНА Станислав</t>
  </si>
  <si>
    <t>ПУТЬКИН Вадим</t>
  </si>
  <si>
    <t>СКУЛЕНКОВА Марина</t>
  </si>
  <si>
    <t>БУЛАТОВ Алексей</t>
  </si>
  <si>
    <t>ГОМОНОВ Руслан</t>
  </si>
  <si>
    <t>ПОБОРЦЕВ Дмитрий</t>
  </si>
  <si>
    <t>TANEFF Philippe</t>
  </si>
  <si>
    <t>ЧИЖИКОВ Евгений</t>
  </si>
  <si>
    <t>НИЖЕЛЬСКИЙ Олег</t>
  </si>
  <si>
    <t>ШАХТАРОВА Арина</t>
  </si>
  <si>
    <t>ТОРИЦЫНА Анастасия</t>
  </si>
  <si>
    <t>ТЕРЕХОВ Антон</t>
  </si>
  <si>
    <t>ЖАДАН Игорь</t>
  </si>
  <si>
    <t>ПАНТЕЛЕЕВА Вера</t>
  </si>
  <si>
    <t>KROK Pawel</t>
  </si>
  <si>
    <t>ДАУШЕВ Данис</t>
  </si>
  <si>
    <t>КОВАЛЕВ Алексей</t>
  </si>
  <si>
    <t>КИРЬЯНОВ Михаил</t>
  </si>
  <si>
    <t>ПОМОРЦЕВ Алексей</t>
  </si>
  <si>
    <t>ZIRKNITZER Andrea</t>
  </si>
  <si>
    <t>ВОРОБЬЕВ Александр</t>
  </si>
  <si>
    <t>ТАМБОВЦЕВ Сергей</t>
  </si>
  <si>
    <t>ПОЛЯКОВ Михаил</t>
  </si>
  <si>
    <t>КРОТКОВ Александр</t>
  </si>
  <si>
    <t>ПАШЕЧКО Анна</t>
  </si>
  <si>
    <t>САНКИНА Алина</t>
  </si>
  <si>
    <t>СТЕПАНОВ Константин</t>
  </si>
  <si>
    <t>ИВАНОВА Марина</t>
  </si>
  <si>
    <t>ЧЕТВЕРИКОВ Василий</t>
  </si>
  <si>
    <t>RAAB Michael</t>
  </si>
  <si>
    <t>АБЗАЛИЛОВ Тимур</t>
  </si>
  <si>
    <t>БАШКЕЕВ Булат</t>
  </si>
  <si>
    <t>РАЗУМОВ Вячеслав</t>
  </si>
  <si>
    <t>НАЗАРОВА Мария</t>
  </si>
  <si>
    <t>КАЗАНЦЕВ Геннадий</t>
  </si>
  <si>
    <t>БИРИЛОВ Юрий</t>
  </si>
  <si>
    <t>НОХРИН Станислав</t>
  </si>
  <si>
    <t>БЕЙЗЕЛЬ Софья</t>
  </si>
  <si>
    <t>ХАБИБОВ Станислав</t>
  </si>
  <si>
    <t>ВЕЩУГИН Николай</t>
  </si>
  <si>
    <t>КОМИССАРОВ Василий</t>
  </si>
  <si>
    <t>МИНЕЕВ Николай</t>
  </si>
  <si>
    <t>STEMBERGER Andreas</t>
  </si>
  <si>
    <t>ИВАНОВ Евгений</t>
  </si>
  <si>
    <t>AMANN Bernd</t>
  </si>
  <si>
    <t>ПРОХОРОВА Варвара</t>
  </si>
  <si>
    <t>ПУЗАКОВ Андрей</t>
  </si>
  <si>
    <t>ШМАЙЛОВА Екатерина</t>
  </si>
  <si>
    <t>ИЛЮХИН Антон</t>
  </si>
  <si>
    <t>TODEVSKI Dejan</t>
  </si>
  <si>
    <t>БАЛТАЧЕВ Альберт</t>
  </si>
  <si>
    <t>ТОДОРОВСКИ Димитар</t>
  </si>
  <si>
    <t>ТЕРЕХОВ Алексей</t>
  </si>
  <si>
    <t>STRIEDNIG Ulrike</t>
  </si>
  <si>
    <t>АНТОНОВ Дьулус</t>
  </si>
  <si>
    <t>ФРОНЮК Кирилл</t>
  </si>
  <si>
    <t>ЧЕРКАШИН Константин</t>
  </si>
  <si>
    <t>ДУНАЕВ Юрий</t>
  </si>
  <si>
    <t>ЧИГЖИТ Айгуль</t>
  </si>
  <si>
    <t>БЕЙЗЕЛЬ Михаил</t>
  </si>
  <si>
    <t>ДОВГИЙ Сергей</t>
  </si>
  <si>
    <t>SALOVAARA Harri</t>
  </si>
  <si>
    <t>ЭЛКОНИН Александр</t>
  </si>
  <si>
    <t>РОМАНОВА Мария</t>
  </si>
  <si>
    <t>ЛЕВАНДОВСКИЙ Олег</t>
  </si>
  <si>
    <t>САБИРОВ Григорий</t>
  </si>
  <si>
    <t>НИКИТИНА Полина</t>
  </si>
  <si>
    <t>БАГОВ Валерий</t>
  </si>
  <si>
    <t>КОРОБКО Анна</t>
  </si>
  <si>
    <t>БОГАТЫРЕВ Михаил</t>
  </si>
  <si>
    <t>ЕГОРОВ Василий</t>
  </si>
  <si>
    <t>ШИКАНОВА Варвара</t>
  </si>
  <si>
    <t>КУДАШОВ Владимир</t>
  </si>
  <si>
    <t>ЧЕРСТВЫЙ Дмитрий</t>
  </si>
  <si>
    <t>МИЛЫХ Сергей</t>
  </si>
  <si>
    <t>МАМОНТОВ Дмитрий</t>
  </si>
  <si>
    <t>РОДИОНОВ Александр</t>
  </si>
  <si>
    <t>ПИСАРЕВ Евгений</t>
  </si>
  <si>
    <t>ТРОХОВ Валерий</t>
  </si>
  <si>
    <t>ПОТОРОЧИН Николай</t>
  </si>
  <si>
    <t>ЖИРОВ Олег</t>
  </si>
  <si>
    <t>ЦЫГАНКОВ Илья</t>
  </si>
  <si>
    <t>БРАГИН Антон</t>
  </si>
  <si>
    <t>СМИРНОВ Сергей</t>
  </si>
  <si>
    <t>БИКТИМИРОВ Рудольф</t>
  </si>
  <si>
    <t>БОЖКО Павел</t>
  </si>
  <si>
    <t>ХАЛТУРИН Максим</t>
  </si>
  <si>
    <t>GÄRTNER Helmut</t>
  </si>
  <si>
    <t>СТУДЕНКОВ Александр</t>
  </si>
  <si>
    <t>ХУСНЕТДИНОВ Ильнур</t>
  </si>
  <si>
    <t>БИНАС Игорь</t>
  </si>
  <si>
    <t>ВИХЛЯНЦЕВ Андрей</t>
  </si>
  <si>
    <t>ЗОРИН Святослав</t>
  </si>
  <si>
    <t>ЧЕРВЯКОВ Александр</t>
  </si>
  <si>
    <t>ЛАРЮШКИН Олег</t>
  </si>
  <si>
    <t>ФЕТИСОВ Евгений</t>
  </si>
  <si>
    <t>КАСЬКАЕВ Сергей</t>
  </si>
  <si>
    <t>ЕРМАКОВА Надежда</t>
  </si>
  <si>
    <t>СУРНИН Андрей</t>
  </si>
  <si>
    <t>ИВАНЦОВ Андрей</t>
  </si>
  <si>
    <t>WILLIAMS Rory</t>
  </si>
  <si>
    <t>БЕРЕЗАНЬ Светлана</t>
  </si>
  <si>
    <t>ФЕДОРОВ Алексей</t>
  </si>
  <si>
    <t>ЯМУДЕР Владимир</t>
  </si>
  <si>
    <t>ЖИРОВ Виталий</t>
  </si>
  <si>
    <t>ПШЕНИЧНИКОВ Алексей</t>
  </si>
  <si>
    <t>МЕЛЬНИКОВ Максим</t>
  </si>
  <si>
    <t>АСХАЕВ Сергей</t>
  </si>
  <si>
    <t>ДВОРНИЧЕНКО Семен</t>
  </si>
  <si>
    <t>ПРИВАЛОВ Алексей</t>
  </si>
  <si>
    <t>СТАСЕЛОВИЧ Семен</t>
  </si>
  <si>
    <t>КРАСНОВА Юлия</t>
  </si>
  <si>
    <t>ХИСМАТУЛЛИН Ринат</t>
  </si>
  <si>
    <t>ТРИШКИНА Анастасия</t>
  </si>
  <si>
    <t>ЗЕЛЕНОВА Диана</t>
  </si>
  <si>
    <t>КОШЕЛЕВ Евгений</t>
  </si>
  <si>
    <t>АСТАЕВ Алексей</t>
  </si>
  <si>
    <t>ЩАПОВ Евгений</t>
  </si>
  <si>
    <t>КОРОЛЯТИНА Надежда</t>
  </si>
  <si>
    <t>АЛИЕВ Сулейман</t>
  </si>
  <si>
    <t>КОЛЫШЕВ Сергей</t>
  </si>
  <si>
    <t>ПЛЕХОВ Евгений</t>
  </si>
  <si>
    <t>VORRABER Andreas</t>
  </si>
  <si>
    <t>MORCILLO GARCIA Julian</t>
  </si>
  <si>
    <t>АФРИКАНТОВ Сергей</t>
  </si>
  <si>
    <t>КИРКОВСКИ Александар</t>
  </si>
  <si>
    <t>КУРГАНОВ Юрий</t>
  </si>
  <si>
    <t>ДЕНЩИК Игорь</t>
  </si>
  <si>
    <t>AHMEDOV Alekper</t>
  </si>
  <si>
    <t>ШАКУЛА Георгий</t>
  </si>
  <si>
    <t>МАТВЕЕВ Никита</t>
  </si>
  <si>
    <t>РУХЛЯДА Елена</t>
  </si>
  <si>
    <t>АЯЗБАЕВ Ершат</t>
  </si>
  <si>
    <t>СТЕФАНИШИНА Оксана</t>
  </si>
  <si>
    <t>БОГОЛЮБСКИЙ Константин</t>
  </si>
  <si>
    <t>DORJSURENKHOR Otgonkhuu</t>
  </si>
  <si>
    <t>СЕРГЕЕВА Наталья</t>
  </si>
  <si>
    <t>ПИНЕВИЧ Сергей</t>
  </si>
  <si>
    <t>СИКИЛИНДА Алексей</t>
  </si>
  <si>
    <t>DISSLBACHER Josef</t>
  </si>
  <si>
    <t>АРЫСЛАНОВ Вадим</t>
  </si>
  <si>
    <t>РУДИН Юрий</t>
  </si>
  <si>
    <t>ЛЕЩЕВ Максим</t>
  </si>
  <si>
    <t>ЗАБОЛОТНЫЙ Владимир</t>
  </si>
  <si>
    <t>КРАВЧЕНКО Елена</t>
  </si>
  <si>
    <t>ШАКУЛА Степан</t>
  </si>
  <si>
    <t>САДОВИН Иван</t>
  </si>
  <si>
    <t>КУРОЧКИН Алексей</t>
  </si>
  <si>
    <t>ТАЙБОРИН Михаил</t>
  </si>
  <si>
    <t>СМОРОДИН Денис</t>
  </si>
  <si>
    <t>ЗАХАРОВ Владислав</t>
  </si>
  <si>
    <t>ГОЛИКОВ Дмитрий</t>
  </si>
  <si>
    <t>AMBROZIC Bojan</t>
  </si>
  <si>
    <t>КОЧЕРГИН Максим</t>
  </si>
  <si>
    <t>ХРЫЧЕВ Василий</t>
  </si>
  <si>
    <t>АЧАБАЕВ Ильяс</t>
  </si>
  <si>
    <t>БАЙКАШЕВ Шынгыс</t>
  </si>
  <si>
    <t>ШКЕЛЬ Виталий</t>
  </si>
  <si>
    <t>SALCHER Dominik</t>
  </si>
  <si>
    <t>МАРКОВ Евгений</t>
  </si>
  <si>
    <t xml:space="preserve">3900 м </t>
  </si>
  <si>
    <t>Федерация альпинизма России</t>
  </si>
  <si>
    <t>ЖЕНЩИНЫ</t>
  </si>
  <si>
    <t>Страна / Субъект РФ</t>
  </si>
  <si>
    <t>Возр. категор.</t>
  </si>
  <si>
    <t>Австрия</t>
  </si>
  <si>
    <t>Бельгия</t>
  </si>
  <si>
    <t>Болгария</t>
  </si>
  <si>
    <t>Испания</t>
  </si>
  <si>
    <t>Финляндия</t>
  </si>
  <si>
    <t>Великобритания</t>
  </si>
  <si>
    <t>Германия</t>
  </si>
  <si>
    <t>Италия</t>
  </si>
  <si>
    <t>Казахстан</t>
  </si>
  <si>
    <t>Киргизия</t>
  </si>
  <si>
    <t>Монголия</t>
  </si>
  <si>
    <t>Македония</t>
  </si>
  <si>
    <t>Польша</t>
  </si>
  <si>
    <t>Словения</t>
  </si>
  <si>
    <t>Туркмения</t>
  </si>
  <si>
    <t>Украина</t>
  </si>
  <si>
    <t>Прим.</t>
  </si>
  <si>
    <t>МЕЖДУНАРОДНЫЙ ФЕСТИВАЛЬ</t>
  </si>
  <si>
    <t>REDFOX ELBRUS RACE</t>
  </si>
  <si>
    <r>
      <t xml:space="preserve"> ДАТА ПРОВЕДЕНИЯ: </t>
    </r>
    <r>
      <rPr>
        <sz val="11"/>
        <rFont val="Calibri"/>
        <family val="2"/>
        <charset val="204"/>
        <scheme val="minor"/>
      </rPr>
      <t>7 МАЯ 2018 ГОДА</t>
    </r>
  </si>
  <si>
    <t xml:space="preserve">2350 м </t>
  </si>
  <si>
    <t xml:space="preserve">5350 м </t>
  </si>
  <si>
    <t xml:space="preserve">3000 м </t>
  </si>
  <si>
    <t>КВ</t>
  </si>
  <si>
    <t>ФЕДОРОВ Иван</t>
  </si>
  <si>
    <t>АБДУЛЛАЕВ Магомед</t>
  </si>
  <si>
    <t>МОРОЗ Влад</t>
  </si>
  <si>
    <t>SkyMarathon</t>
  </si>
  <si>
    <t>NIKOLCHEVA Boryana</t>
  </si>
  <si>
    <t>КОРОХ Андрей</t>
  </si>
  <si>
    <t>МАТКИН Сергей</t>
  </si>
  <si>
    <t>NIKOLOVA Mariya</t>
  </si>
  <si>
    <t>ATANASOV Konstantin</t>
  </si>
  <si>
    <t>КУЛЬМУХОМЕТОВ Руслан</t>
  </si>
  <si>
    <t>ЮРЬЕВ Александр</t>
  </si>
  <si>
    <t>КОРОБОВ Александр</t>
  </si>
  <si>
    <t>ТОЛКАЧЕВ Тимофей</t>
  </si>
  <si>
    <t>ИВАНОВ Василий</t>
  </si>
  <si>
    <t>ДЕРБЕНЕВ Александр</t>
  </si>
  <si>
    <t>ХАШУКАЕВ Ислам</t>
  </si>
  <si>
    <t>МАЗИТОВ Михаил</t>
  </si>
  <si>
    <t>КУЛЯСОВ Александр</t>
  </si>
  <si>
    <t>ЧАПАРИН Дмитрий</t>
  </si>
  <si>
    <t>КИРЬЯНОВА Яна</t>
  </si>
  <si>
    <r>
      <t>НАЧАЛО ГОНКИ:</t>
    </r>
    <r>
      <rPr>
        <sz val="11"/>
        <rFont val="Calibri"/>
        <family val="2"/>
        <charset val="204"/>
      </rPr>
      <t xml:space="preserve"> 6ч30м </t>
    </r>
  </si>
  <si>
    <r>
      <t xml:space="preserve">ОКОНЧАНИЕ ГОНКИ: </t>
    </r>
    <r>
      <rPr>
        <sz val="11"/>
        <rFont val="Calibri"/>
        <family val="2"/>
        <charset val="204"/>
        <scheme val="minor"/>
      </rPr>
      <t>13ч32м</t>
    </r>
    <r>
      <rPr>
        <b/>
        <sz val="11"/>
        <rFont val="Calibri"/>
        <family val="2"/>
        <charset val="204"/>
        <scheme val="minor"/>
      </rPr>
      <t xml:space="preserve"> </t>
    </r>
  </si>
  <si>
    <t>Россия Санкт-Петербург</t>
  </si>
  <si>
    <t>SkyRace</t>
  </si>
  <si>
    <r>
      <t>НАЧАЛО ГОНКИ:</t>
    </r>
    <r>
      <rPr>
        <sz val="11"/>
        <rFont val="Calibri"/>
        <family val="2"/>
        <charset val="204"/>
      </rPr>
      <t xml:space="preserve"> 7ч00м </t>
    </r>
  </si>
  <si>
    <r>
      <t xml:space="preserve">ОКОНЧАНИЕ ГОНКИ: </t>
    </r>
    <r>
      <rPr>
        <sz val="11"/>
        <rFont val="Calibri"/>
        <family val="2"/>
        <charset val="204"/>
        <scheme val="minor"/>
      </rPr>
      <t>15ч23м</t>
    </r>
    <r>
      <rPr>
        <b/>
        <sz val="11"/>
        <rFont val="Calibri"/>
        <family val="2"/>
        <charset val="204"/>
        <scheme val="minor"/>
      </rPr>
      <t xml:space="preserve"> </t>
    </r>
  </si>
  <si>
    <r>
      <t xml:space="preserve">ОКОНЧАНИЕ ГОНКИ: </t>
    </r>
    <r>
      <rPr>
        <sz val="11"/>
        <rFont val="Calibri"/>
        <family val="2"/>
        <charset val="204"/>
        <scheme val="minor"/>
      </rPr>
      <t>13ч10м</t>
    </r>
    <r>
      <rPr>
        <b/>
        <sz val="11"/>
        <rFont val="Calibri"/>
        <family val="2"/>
        <charset val="204"/>
        <scheme val="minor"/>
      </rPr>
      <t xml:space="preserve"> </t>
    </r>
  </si>
  <si>
    <r>
      <t xml:space="preserve">ОКОНЧАНИЕ ГОНКИ: </t>
    </r>
    <r>
      <rPr>
        <sz val="11"/>
        <rFont val="Calibri"/>
        <family val="2"/>
        <charset val="204"/>
        <scheme val="minor"/>
      </rPr>
      <t>14ч41м</t>
    </r>
    <r>
      <rPr>
        <b/>
        <sz val="11"/>
        <rFont val="Calibri"/>
        <family val="2"/>
        <charset val="204"/>
        <scheme val="minor"/>
      </rPr>
      <t xml:space="preserve"> </t>
    </r>
  </si>
  <si>
    <t>снят</t>
  </si>
  <si>
    <t>МЕЖДУНАРОДНЫЙ "VI КУБОК ПОБЕДЫ"</t>
  </si>
  <si>
    <t>Баллы</t>
  </si>
  <si>
    <t>150</t>
  </si>
  <si>
    <t>120</t>
  </si>
  <si>
    <t>90</t>
  </si>
  <si>
    <t>75</t>
  </si>
  <si>
    <t>68</t>
  </si>
  <si>
    <t>60</t>
  </si>
  <si>
    <t>54</t>
  </si>
  <si>
    <t>48</t>
  </si>
  <si>
    <t>44</t>
  </si>
  <si>
    <t>39</t>
  </si>
  <si>
    <t>36</t>
  </si>
  <si>
    <t>33</t>
  </si>
  <si>
    <t>снята</t>
  </si>
  <si>
    <t>снятие</t>
  </si>
  <si>
    <t xml:space="preserve">Кондратович Х.Д. (СС 1К, г. Санкт-Петербург) </t>
  </si>
  <si>
    <t>МУЖЧИНЫ (50+)</t>
  </si>
  <si>
    <t>МУЖЧИНЫ 50+</t>
  </si>
  <si>
    <t>АБДУЛЛАЕВ Магомед</t>
  </si>
  <si>
    <t>Россия, Ставропольский край Росгвардия №4</t>
  </si>
  <si>
    <t>Разряд</t>
  </si>
  <si>
    <t>1-й этап Кубка России по альпинизму</t>
  </si>
  <si>
    <t>Скайраннинг - марафон (0550051811Л)</t>
  </si>
  <si>
    <t>Пасмуров А.Я. (СС 1К, Санкт-Петербург)</t>
  </si>
  <si>
    <t>Россия Кабардино-Балкарская Республика МО РФ ЦГПиВ "Терскол"</t>
  </si>
  <si>
    <t>Россия Свердловская область МО РФ №1</t>
  </si>
  <si>
    <t>Россия Кабардино-Балкарская Республика Росгвардия №1</t>
  </si>
  <si>
    <t>Россия Самарская область МО РФ №1</t>
  </si>
  <si>
    <t>Россия Иркутская область</t>
  </si>
  <si>
    <t>Россия Краснодарский край</t>
  </si>
  <si>
    <t>Россия Свердловская область</t>
  </si>
  <si>
    <t>Россия Челябинская область</t>
  </si>
  <si>
    <t>Россия Республика Башкортостан Росгвардия №1</t>
  </si>
  <si>
    <t>Россия Москва Росгвардия №3</t>
  </si>
  <si>
    <t>Россия Красноярский край</t>
  </si>
  <si>
    <t>Россия Нижегородская область</t>
  </si>
  <si>
    <t>Россия Кабардино-Балкарская Республика</t>
  </si>
  <si>
    <t>Россия Москва</t>
  </si>
  <si>
    <t>Россия Чеченская республика Росгвардия №2</t>
  </si>
  <si>
    <t>Россия Тверская область</t>
  </si>
  <si>
    <t>Россия Санкт-Петербург ВИФК №1</t>
  </si>
  <si>
    <t>Россия Новосибирская область</t>
  </si>
  <si>
    <t>Россия Московская область</t>
  </si>
  <si>
    <t>Россия Санкт-Петербург ВИФК №2</t>
  </si>
  <si>
    <t>Россия Мурманская область</t>
  </si>
  <si>
    <t>Россия Санкт-Петербург ВИФК №3</t>
  </si>
  <si>
    <t>Россия Приморский край</t>
  </si>
  <si>
    <t>Россия Тульская область</t>
  </si>
  <si>
    <t>Россия Омская область</t>
  </si>
  <si>
    <t>Россия Республика Хакасия МО РФ №1</t>
  </si>
  <si>
    <t>Россия Самарская область МО РФ №2</t>
  </si>
  <si>
    <t>Россия Республика Дагестан</t>
  </si>
  <si>
    <t>Россия Пермский край</t>
  </si>
  <si>
    <t>Россия Республика Коми</t>
  </si>
  <si>
    <t>Россия Республика Башкортостан</t>
  </si>
  <si>
    <t>Россия Республика Саха (Якутия)</t>
  </si>
  <si>
    <t>Россия Чувашская Республика</t>
  </si>
  <si>
    <t xml:space="preserve">Россия </t>
  </si>
  <si>
    <t>Россия Самарская область</t>
  </si>
  <si>
    <t>Россия Ставропольский край</t>
  </si>
  <si>
    <t>Россия Камчатский край</t>
  </si>
  <si>
    <t>Россия Тамбовская область</t>
  </si>
  <si>
    <t>Россия Саратовская область</t>
  </si>
  <si>
    <t>Россия Республика Ингушетия Росгвардия №3</t>
  </si>
  <si>
    <t>Россия Республика Татарстан</t>
  </si>
  <si>
    <t>Россия Соратовская область</t>
  </si>
  <si>
    <t>Россия ХМАО - Югра</t>
  </si>
  <si>
    <t>Россия СПб</t>
  </si>
  <si>
    <t>Россия Рязанская обл.</t>
  </si>
  <si>
    <t>Россия Курская область</t>
  </si>
  <si>
    <t>Россия Ростовская область</t>
  </si>
  <si>
    <t>Россия Новосибирская область Inov-8 Team Russia</t>
  </si>
  <si>
    <t>Россия Хабаровский край Росгвардия №1</t>
  </si>
  <si>
    <t>Россия Московская область Росгвардия №1</t>
  </si>
  <si>
    <t>Россия Камчатский край МО РФ №1</t>
  </si>
  <si>
    <t>Россия Иркутская область RedFox</t>
  </si>
  <si>
    <t>Россия Красноярский край Red Fox Team</t>
  </si>
  <si>
    <t>Россия Московская область МО РФ №1</t>
  </si>
  <si>
    <t>Россия Ярославская область</t>
  </si>
  <si>
    <t>Россия Санкт-Петербург МО РФ №2</t>
  </si>
  <si>
    <t>Россия Республика Крым</t>
  </si>
  <si>
    <t>Россия Ленинградская область</t>
  </si>
  <si>
    <t>МС</t>
  </si>
  <si>
    <t>1р</t>
  </si>
  <si>
    <t>КМС</t>
  </si>
  <si>
    <t>2р</t>
  </si>
  <si>
    <t>ПРОМЕЖУТОЧНЫЙ ПРОТОКОЛ РЕЗУЛЬТАТОВ</t>
  </si>
  <si>
    <t>Команда</t>
  </si>
  <si>
    <t>Пол</t>
  </si>
  <si>
    <t>Ски Монстерс</t>
  </si>
  <si>
    <t>Вертикальный километр</t>
  </si>
  <si>
    <t>Забег на Эльбрус c Азау</t>
  </si>
  <si>
    <t>Забег на Эльбрус c Бочек</t>
  </si>
  <si>
    <t>Сумма баллов участника</t>
  </si>
  <si>
    <t>Сумма балов м/ж</t>
  </si>
  <si>
    <t>Сумма баллов команды</t>
  </si>
  <si>
    <t>Марченков Иван Владимирович</t>
  </si>
  <si>
    <t>Росгвардия №1</t>
  </si>
  <si>
    <t>м</t>
  </si>
  <si>
    <t>Кульмухаметов Руслан Фиркатович</t>
  </si>
  <si>
    <t>Ачабаев Ильяс Шамилович</t>
  </si>
  <si>
    <t>Краснова Юлия Вячеславовна</t>
  </si>
  <si>
    <t>ж</t>
  </si>
  <si>
    <t>Сергеева Наталья Сергеевна</t>
  </si>
  <si>
    <t>Марков Евгений Сергеевич</t>
  </si>
  <si>
    <t>МО РФ №1</t>
  </si>
  <si>
    <t>Хрычев Василий Владимирович</t>
  </si>
  <si>
    <t>Захаров Владислав Юрьевич</t>
  </si>
  <si>
    <t>Березань Светлана Игоревна</t>
  </si>
  <si>
    <t>Зеленова Диана Владимировна</t>
  </si>
  <si>
    <t>Чигжит Айгуль Вадимовна</t>
  </si>
  <si>
    <t>Шкель Виталий Иванович</t>
  </si>
  <si>
    <t>МО РФ ЦГПиВ "Терскол"</t>
  </si>
  <si>
    <t>Курганов Юрий Николаевич</t>
  </si>
  <si>
    <t>Коробов Александр Вячеславович</t>
  </si>
  <si>
    <t>Курганова Наталья Вячеславовна</t>
  </si>
  <si>
    <t>Шумская Дарья Витальевна</t>
  </si>
  <si>
    <t>Лопатина Кристина Владимировна</t>
  </si>
  <si>
    <t>Филиппов Даниил Григорьевич</t>
  </si>
  <si>
    <t>МО РФ №2</t>
  </si>
  <si>
    <t>Чапарин Дмитрий Владимирович</t>
  </si>
  <si>
    <t>Тайборин Михаил Викторович</t>
  </si>
  <si>
    <t>Кирьянова Яна Сергеевна</t>
  </si>
  <si>
    <t>Пеганова Анастасия Константиновна</t>
  </si>
  <si>
    <t>Щербакова Анастасия Романова</t>
  </si>
  <si>
    <t>Абдуллаев Магомед Абдуллаевич</t>
  </si>
  <si>
    <t>Росгвардия №4</t>
  </si>
  <si>
    <t>Дыма Станислав Викторович</t>
  </si>
  <si>
    <t>Кравченко Игорь Леонардович</t>
  </si>
  <si>
    <t>Юрьев Александр Аркадьевич</t>
  </si>
  <si>
    <t>Росгвардия №3</t>
  </si>
  <si>
    <t>Маткин Сергей Владимирович</t>
  </si>
  <si>
    <t>Арысланов Вадим Романович</t>
  </si>
  <si>
    <t>Росгвардия №2</t>
  </si>
  <si>
    <t>Федоров Иван Михайлович</t>
  </si>
  <si>
    <t>Макаев Иван Юрьевич</t>
  </si>
  <si>
    <t>Дербенев Александр Александрович</t>
  </si>
  <si>
    <t>ВИФК №2</t>
  </si>
  <si>
    <t>Хашукаев Ислам Амирович</t>
  </si>
  <si>
    <t>Толкачев Тимофей Андреевич</t>
  </si>
  <si>
    <t>ВИФК №1</t>
  </si>
  <si>
    <t>Иванов Василий Николаевич</t>
  </si>
  <si>
    <t>Мазитов Михаил Владимирович</t>
  </si>
  <si>
    <t>ВИФК №3</t>
  </si>
  <si>
    <t>Кулясов Александр Сергеевич</t>
  </si>
  <si>
    <t>Тарасевич Антон Евгеньевич</t>
  </si>
  <si>
    <t>МЧС</t>
  </si>
  <si>
    <t>Логинов Юрий Викторович</t>
  </si>
  <si>
    <t>Монгуш Уран-Оол Чаш-Оолович</t>
  </si>
  <si>
    <t>ЦВО</t>
  </si>
  <si>
    <t>Букин Алексей Юрьевич</t>
  </si>
  <si>
    <t>Росгвардия №5</t>
  </si>
  <si>
    <t>Волощук Денис Андреевич</t>
  </si>
  <si>
    <t>Прокудин Андрей Васильевич</t>
  </si>
  <si>
    <t>Чернов Виталий</t>
  </si>
  <si>
    <t>Россия, Иркутская область</t>
  </si>
  <si>
    <t>Марков Евгений</t>
  </si>
  <si>
    <t>Рооссия, Свердловская область</t>
  </si>
  <si>
    <t>Голиков Дмитрий</t>
  </si>
  <si>
    <t>Россия, Чеченская республика</t>
  </si>
  <si>
    <t>Боголюбский Константин</t>
  </si>
  <si>
    <t>Россия, Челябинская область</t>
  </si>
  <si>
    <t>Кочергин Максим</t>
  </si>
  <si>
    <t>Россия, Новосибирская область</t>
  </si>
  <si>
    <t>Мурзин Павел</t>
  </si>
  <si>
    <t>Семенов Сергей</t>
  </si>
  <si>
    <t>Россия, Республика Башкортостан</t>
  </si>
  <si>
    <t>Забег на снегоступах Кругозор -Мир</t>
  </si>
  <si>
    <r>
      <t>НАЧАЛО ГОНКИ:</t>
    </r>
    <r>
      <rPr>
        <sz val="11"/>
        <rFont val="Calibri"/>
        <family val="2"/>
        <charset val="204"/>
      </rPr>
      <t xml:space="preserve"> 11ч00м </t>
    </r>
  </si>
  <si>
    <r>
      <t xml:space="preserve">ОКОНЧАНИЕ ГОНКИ: </t>
    </r>
    <r>
      <rPr>
        <sz val="11"/>
        <rFont val="Calibri"/>
        <family val="2"/>
        <charset val="204"/>
        <scheme val="minor"/>
      </rPr>
      <t>12ч14м</t>
    </r>
    <r>
      <rPr>
        <b/>
        <sz val="11"/>
        <rFont val="Calibri"/>
        <family val="2"/>
        <charset val="204"/>
        <scheme val="minor"/>
      </rPr>
      <t xml:space="preserve"> </t>
    </r>
  </si>
  <si>
    <t xml:space="preserve">3450 м </t>
  </si>
  <si>
    <t xml:space="preserve">450 м </t>
  </si>
  <si>
    <t xml:space="preserve">1948 м </t>
  </si>
  <si>
    <t>Кравченко Елена</t>
  </si>
  <si>
    <t>Шиканова Варвара</t>
  </si>
  <si>
    <t>Россия, Санкт-Петербург</t>
  </si>
  <si>
    <t>Рухляда Елена</t>
  </si>
  <si>
    <t>ОТКРЫТЫЙ ЧЕМПИОНАТ КАБАРДИНО-БАЛКАРСКОЙ РЕСПУБЛИКИ ПО АЛЬПИНИЗМУ</t>
  </si>
  <si>
    <t>скайраннинг - гонка (0550121811Л)</t>
  </si>
  <si>
    <t>Ермакова Надежда</t>
  </si>
  <si>
    <t>Россия, Нижегородская область</t>
  </si>
  <si>
    <t>Манзий Дарья</t>
  </si>
  <si>
    <t>дискв.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</si>
</sst>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mm:ss"/>
    <numFmt numFmtId="165" formatCode="\+h:mm:ss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22" fillId="0" borderId="0"/>
    <xf numFmtId="0" fontId="1" fillId="0" borderId="0"/>
  </cellStyleXfs>
  <cellXfs count="178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10" fillId="0" borderId="3" xfId="1" applyFont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2" fillId="0" borderId="6" xfId="1" applyNumberFormat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12" fillId="0" borderId="8" xfId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1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0" xfId="1" applyFont="1" applyBorder="1" applyAlignment="1">
      <alignment horizontal="right" vertical="center"/>
    </xf>
    <xf numFmtId="0" fontId="12" fillId="0" borderId="9" xfId="1" applyFont="1" applyBorder="1" applyAlignment="1">
      <alignment horizontal="left" vertical="center"/>
    </xf>
    <xf numFmtId="0" fontId="2" fillId="0" borderId="11" xfId="1" applyFont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 wrapText="1"/>
    </xf>
    <xf numFmtId="49" fontId="13" fillId="2" borderId="12" xfId="2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1" fillId="0" borderId="0" xfId="1" applyFill="1"/>
    <xf numFmtId="0" fontId="1" fillId="0" borderId="0" xfId="1"/>
    <xf numFmtId="0" fontId="16" fillId="0" borderId="0" xfId="1" applyFont="1" applyBorder="1" applyAlignment="1">
      <alignment horizontal="center" vertical="center"/>
    </xf>
    <xf numFmtId="0" fontId="1" fillId="0" borderId="0" xfId="1" applyBorder="1"/>
    <xf numFmtId="0" fontId="1" fillId="0" borderId="0" xfId="1" applyBorder="1" applyAlignment="1">
      <alignment horizontal="center"/>
    </xf>
    <xf numFmtId="46" fontId="1" fillId="0" borderId="0" xfId="1" applyNumberForma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9" fillId="0" borderId="0" xfId="1" applyFont="1"/>
    <xf numFmtId="0" fontId="19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0" fillId="0" borderId="2" xfId="1" applyFont="1" applyBorder="1" applyAlignment="1">
      <alignment vertical="center"/>
    </xf>
    <xf numFmtId="0" fontId="12" fillId="0" borderId="7" xfId="1" applyNumberFormat="1" applyFont="1" applyBorder="1" applyAlignment="1">
      <alignment horizontal="left" vertical="center"/>
    </xf>
    <xf numFmtId="0" fontId="12" fillId="0" borderId="10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49" fontId="13" fillId="0" borderId="12" xfId="2" applyNumberFormat="1" applyFont="1" applyFill="1" applyBorder="1" applyAlignment="1">
      <alignment horizontal="center" vertical="center" wrapText="1"/>
    </xf>
    <xf numFmtId="0" fontId="21" fillId="0" borderId="12" xfId="2" applyFont="1" applyFill="1" applyBorder="1" applyAlignment="1">
      <alignment horizontal="left" vertical="center" wrapText="1"/>
    </xf>
    <xf numFmtId="0" fontId="20" fillId="0" borderId="12" xfId="2" applyFont="1" applyFill="1" applyBorder="1" applyAlignment="1">
      <alignment horizontal="center" vertical="center" wrapText="1"/>
    </xf>
    <xf numFmtId="21" fontId="20" fillId="0" borderId="12" xfId="2" applyNumberFormat="1" applyFont="1" applyFill="1" applyBorder="1" applyAlignment="1">
      <alignment horizontal="center" vertical="center" wrapText="1"/>
    </xf>
    <xf numFmtId="164" fontId="20" fillId="0" borderId="12" xfId="2" applyNumberFormat="1" applyFont="1" applyFill="1" applyBorder="1" applyAlignment="1">
      <alignment horizontal="center" vertical="center" wrapText="1"/>
    </xf>
    <xf numFmtId="165" fontId="20" fillId="0" borderId="12" xfId="2" applyNumberFormat="1" applyFont="1" applyFill="1" applyBorder="1" applyAlignment="1">
      <alignment horizontal="center" vertical="center" wrapText="1"/>
    </xf>
    <xf numFmtId="49" fontId="20" fillId="0" borderId="12" xfId="2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left" vertical="center" wrapText="1"/>
    </xf>
    <xf numFmtId="0" fontId="20" fillId="0" borderId="11" xfId="2" applyFont="1" applyFill="1" applyBorder="1" applyAlignment="1">
      <alignment horizontal="left" vertical="center" wrapText="1"/>
    </xf>
    <xf numFmtId="0" fontId="22" fillId="0" borderId="0" xfId="3"/>
    <xf numFmtId="0" fontId="1" fillId="0" borderId="22" xfId="4" applyFont="1" applyBorder="1" applyAlignment="1">
      <alignment horizontal="center" vertical="center"/>
    </xf>
    <xf numFmtId="0" fontId="22" fillId="0" borderId="22" xfId="3" applyFont="1" applyBorder="1" applyAlignment="1">
      <alignment horizontal="center"/>
    </xf>
    <xf numFmtId="0" fontId="1" fillId="0" borderId="18" xfId="4" applyFont="1" applyFill="1" applyBorder="1"/>
    <xf numFmtId="0" fontId="0" fillId="0" borderId="18" xfId="4" applyFont="1" applyBorder="1" applyAlignment="1">
      <alignment horizontal="center"/>
    </xf>
    <xf numFmtId="0" fontId="1" fillId="0" borderId="18" xfId="4" applyFont="1" applyBorder="1" applyAlignment="1">
      <alignment horizontal="center"/>
    </xf>
    <xf numFmtId="0" fontId="25" fillId="0" borderId="18" xfId="4" applyFont="1" applyBorder="1" applyAlignment="1">
      <alignment horizontal="center" wrapText="1"/>
    </xf>
    <xf numFmtId="0" fontId="1" fillId="0" borderId="18" xfId="4" applyBorder="1" applyAlignment="1">
      <alignment horizontal="center"/>
    </xf>
    <xf numFmtId="0" fontId="1" fillId="0" borderId="12" xfId="4" applyFont="1" applyFill="1" applyBorder="1"/>
    <xf numFmtId="0" fontId="0" fillId="0" borderId="12" xfId="4" applyFont="1" applyBorder="1" applyAlignment="1">
      <alignment horizontal="center"/>
    </xf>
    <xf numFmtId="0" fontId="1" fillId="0" borderId="12" xfId="4" applyFont="1" applyBorder="1" applyAlignment="1">
      <alignment horizontal="center"/>
    </xf>
    <xf numFmtId="0" fontId="25" fillId="0" borderId="12" xfId="4" applyFont="1" applyBorder="1" applyAlignment="1">
      <alignment horizontal="center" wrapText="1"/>
    </xf>
    <xf numFmtId="0" fontId="1" fillId="0" borderId="12" xfId="4" applyBorder="1" applyAlignment="1">
      <alignment horizontal="center"/>
    </xf>
    <xf numFmtId="0" fontId="1" fillId="0" borderId="12" xfId="4" applyFill="1" applyBorder="1"/>
    <xf numFmtId="0" fontId="26" fillId="0" borderId="12" xfId="4" applyFont="1" applyBorder="1" applyAlignment="1">
      <alignment horizontal="center" wrapText="1"/>
    </xf>
    <xf numFmtId="0" fontId="27" fillId="0" borderId="12" xfId="4" applyFont="1" applyBorder="1" applyAlignment="1">
      <alignment horizontal="center" wrapText="1"/>
    </xf>
    <xf numFmtId="0" fontId="1" fillId="0" borderId="28" xfId="4" applyFont="1" applyFill="1" applyBorder="1"/>
    <xf numFmtId="0" fontId="0" fillId="0" borderId="28" xfId="4" applyFont="1" applyBorder="1" applyAlignment="1">
      <alignment horizontal="center"/>
    </xf>
    <xf numFmtId="0" fontId="1" fillId="0" borderId="28" xfId="4" applyFont="1" applyBorder="1" applyAlignment="1">
      <alignment horizontal="center"/>
    </xf>
    <xf numFmtId="0" fontId="25" fillId="0" borderId="28" xfId="4" applyFont="1" applyBorder="1" applyAlignment="1">
      <alignment horizontal="center" wrapText="1"/>
    </xf>
    <xf numFmtId="0" fontId="1" fillId="0" borderId="28" xfId="4" applyBorder="1" applyAlignment="1">
      <alignment horizontal="center"/>
    </xf>
    <xf numFmtId="0" fontId="26" fillId="0" borderId="18" xfId="4" applyFont="1" applyBorder="1" applyAlignment="1">
      <alignment horizontal="center" wrapText="1"/>
    </xf>
    <xf numFmtId="0" fontId="27" fillId="0" borderId="18" xfId="4" applyFont="1" applyBorder="1" applyAlignment="1">
      <alignment horizontal="center" wrapText="1"/>
    </xf>
    <xf numFmtId="0" fontId="22" fillId="0" borderId="18" xfId="3" applyBorder="1"/>
    <xf numFmtId="0" fontId="22" fillId="0" borderId="12" xfId="3" applyBorder="1"/>
    <xf numFmtId="0" fontId="22" fillId="0" borderId="28" xfId="3" applyBorder="1"/>
    <xf numFmtId="0" fontId="1" fillId="0" borderId="18" xfId="4" applyBorder="1"/>
    <xf numFmtId="0" fontId="1" fillId="0" borderId="21" xfId="4" applyFont="1" applyFill="1" applyBorder="1"/>
    <xf numFmtId="0" fontId="26" fillId="0" borderId="21" xfId="4" applyFont="1" applyBorder="1" applyAlignment="1">
      <alignment horizontal="center" wrapText="1"/>
    </xf>
    <xf numFmtId="0" fontId="27" fillId="0" borderId="21" xfId="4" applyFont="1" applyBorder="1" applyAlignment="1">
      <alignment horizontal="center" wrapText="1"/>
    </xf>
    <xf numFmtId="0" fontId="25" fillId="0" borderId="21" xfId="4" applyFont="1" applyBorder="1" applyAlignment="1">
      <alignment horizontal="center" wrapText="1"/>
    </xf>
    <xf numFmtId="0" fontId="22" fillId="0" borderId="21" xfId="3" applyBorder="1"/>
    <xf numFmtId="0" fontId="22" fillId="0" borderId="31" xfId="3" applyBorder="1" applyAlignment="1">
      <alignment horizontal="center" vertical="center"/>
    </xf>
    <xf numFmtId="0" fontId="1" fillId="0" borderId="32" xfId="4" applyBorder="1"/>
    <xf numFmtId="0" fontId="0" fillId="0" borderId="32" xfId="4" applyFont="1" applyBorder="1" applyAlignment="1">
      <alignment horizontal="center"/>
    </xf>
    <xf numFmtId="0" fontId="1" fillId="0" borderId="32" xfId="4" applyBorder="1" applyAlignment="1">
      <alignment horizontal="center"/>
    </xf>
    <xf numFmtId="0" fontId="22" fillId="0" borderId="32" xfId="3" applyBorder="1" applyAlignment="1">
      <alignment horizontal="center"/>
    </xf>
    <xf numFmtId="0" fontId="22" fillId="0" borderId="32" xfId="3" applyBorder="1"/>
    <xf numFmtId="0" fontId="22" fillId="0" borderId="33" xfId="3" applyBorder="1" applyAlignment="1">
      <alignment horizontal="center" vertical="center"/>
    </xf>
    <xf numFmtId="0" fontId="1" fillId="0" borderId="0" xfId="4"/>
    <xf numFmtId="0" fontId="1" fillId="0" borderId="0" xfId="4" applyAlignment="1">
      <alignment horizontal="center"/>
    </xf>
    <xf numFmtId="0" fontId="22" fillId="0" borderId="0" xfId="3" applyAlignment="1">
      <alignment horizontal="center"/>
    </xf>
    <xf numFmtId="0" fontId="22" fillId="0" borderId="0" xfId="3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20" fillId="0" borderId="9" xfId="2" applyFont="1" applyFill="1" applyBorder="1" applyAlignment="1">
      <alignment horizontal="left" vertical="center" wrapText="1"/>
    </xf>
    <xf numFmtId="0" fontId="20" fillId="0" borderId="11" xfId="2" applyFont="1" applyFill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20" fillId="0" borderId="12" xfId="2" applyFont="1" applyFill="1" applyBorder="1" applyAlignment="1">
      <alignment horizontal="left" vertical="center" wrapText="1"/>
    </xf>
    <xf numFmtId="0" fontId="5" fillId="0" borderId="6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4" fillId="0" borderId="0" xfId="3" applyFont="1" applyAlignment="1">
      <alignment horizontal="center"/>
    </xf>
    <xf numFmtId="0" fontId="22" fillId="0" borderId="0" xfId="3" applyBorder="1"/>
    <xf numFmtId="0" fontId="22" fillId="0" borderId="19" xfId="3" applyFont="1" applyBorder="1" applyAlignment="1">
      <alignment horizontal="center" vertical="center" wrapText="1"/>
    </xf>
    <xf numFmtId="0" fontId="22" fillId="0" borderId="23" xfId="3" applyFont="1" applyBorder="1" applyAlignment="1">
      <alignment horizontal="center" vertical="center" wrapText="1"/>
    </xf>
    <xf numFmtId="0" fontId="22" fillId="0" borderId="13" xfId="3" applyBorder="1" applyAlignment="1">
      <alignment horizontal="center" vertical="center"/>
    </xf>
    <xf numFmtId="0" fontId="22" fillId="0" borderId="20" xfId="3" applyBorder="1" applyAlignment="1">
      <alignment horizontal="center" vertical="center"/>
    </xf>
    <xf numFmtId="0" fontId="22" fillId="0" borderId="27" xfId="3" applyBorder="1" applyAlignment="1">
      <alignment horizontal="center" vertical="center"/>
    </xf>
    <xf numFmtId="49" fontId="25" fillId="0" borderId="18" xfId="4" applyNumberFormat="1" applyFont="1" applyBorder="1" applyAlignment="1">
      <alignment horizontal="center" vertical="center" wrapText="1"/>
    </xf>
    <xf numFmtId="49" fontId="25" fillId="0" borderId="12" xfId="4" applyNumberFormat="1" applyFont="1" applyBorder="1" applyAlignment="1">
      <alignment horizontal="center" vertical="center" wrapText="1"/>
    </xf>
    <xf numFmtId="49" fontId="25" fillId="0" borderId="28" xfId="4" applyNumberFormat="1" applyFont="1" applyBorder="1" applyAlignment="1">
      <alignment horizontal="center" vertical="center" wrapText="1"/>
    </xf>
    <xf numFmtId="0" fontId="1" fillId="0" borderId="14" xfId="4" applyBorder="1" applyAlignment="1">
      <alignment horizontal="center" vertical="center"/>
    </xf>
    <xf numFmtId="0" fontId="1" fillId="0" borderId="21" xfId="4" applyBorder="1" applyAlignment="1">
      <alignment horizontal="center" vertical="center"/>
    </xf>
    <xf numFmtId="0" fontId="1" fillId="0" borderId="26" xfId="4" applyBorder="1" applyAlignment="1">
      <alignment horizontal="center" vertical="center"/>
    </xf>
    <xf numFmtId="0" fontId="1" fillId="0" borderId="24" xfId="4" applyBorder="1" applyAlignment="1">
      <alignment horizontal="center" vertical="center"/>
    </xf>
    <xf numFmtId="0" fontId="1" fillId="0" borderId="25" xfId="4" applyBorder="1" applyAlignment="1">
      <alignment horizontal="center" vertical="center"/>
    </xf>
    <xf numFmtId="0" fontId="1" fillId="0" borderId="30" xfId="4" applyBorder="1" applyAlignment="1">
      <alignment horizontal="center" vertical="center"/>
    </xf>
    <xf numFmtId="0" fontId="22" fillId="0" borderId="22" xfId="3" applyBorder="1" applyAlignment="1">
      <alignment horizontal="center" vertical="center"/>
    </xf>
    <xf numFmtId="0" fontId="22" fillId="0" borderId="29" xfId="3" applyBorder="1" applyAlignment="1">
      <alignment horizontal="center" vertical="center"/>
    </xf>
    <xf numFmtId="0" fontId="0" fillId="0" borderId="16" xfId="4" applyFont="1" applyBorder="1" applyAlignment="1">
      <alignment horizontal="center"/>
    </xf>
    <xf numFmtId="0" fontId="1" fillId="0" borderId="17" xfId="4" applyBorder="1" applyAlignment="1">
      <alignment horizontal="center"/>
    </xf>
    <xf numFmtId="0" fontId="22" fillId="0" borderId="18" xfId="3" applyBorder="1" applyAlignment="1">
      <alignment horizontal="center"/>
    </xf>
    <xf numFmtId="0" fontId="22" fillId="0" borderId="18" xfId="3" applyFont="1" applyBorder="1" applyAlignment="1">
      <alignment horizontal="center" vertical="center" wrapText="1"/>
    </xf>
    <xf numFmtId="0" fontId="22" fillId="0" borderId="22" xfId="3" applyFont="1" applyBorder="1" applyAlignment="1">
      <alignment horizontal="center" vertical="center" wrapText="1"/>
    </xf>
    <xf numFmtId="0" fontId="22" fillId="0" borderId="13" xfId="3" applyFont="1" applyBorder="1" applyAlignment="1">
      <alignment horizontal="center" vertical="center"/>
    </xf>
    <xf numFmtId="49" fontId="25" fillId="0" borderId="21" xfId="4" applyNumberFormat="1" applyFont="1" applyBorder="1" applyAlignment="1">
      <alignment horizontal="center" vertical="center" wrapText="1"/>
    </xf>
    <xf numFmtId="0" fontId="22" fillId="0" borderId="24" xfId="3" applyBorder="1" applyAlignment="1">
      <alignment horizontal="center" vertical="center"/>
    </xf>
    <xf numFmtId="0" fontId="22" fillId="0" borderId="25" xfId="3" applyBorder="1" applyAlignment="1">
      <alignment horizontal="center" vertical="center"/>
    </xf>
    <xf numFmtId="0" fontId="22" fillId="0" borderId="30" xfId="3" applyBorder="1" applyAlignment="1">
      <alignment horizontal="center" vertical="center"/>
    </xf>
    <xf numFmtId="0" fontId="22" fillId="0" borderId="21" xfId="3" applyBorder="1" applyAlignment="1">
      <alignment horizontal="center" vertical="center"/>
    </xf>
    <xf numFmtId="0" fontId="22" fillId="0" borderId="14" xfId="3" applyBorder="1" applyAlignment="1">
      <alignment horizontal="center" vertical="center"/>
    </xf>
    <xf numFmtId="0" fontId="22" fillId="0" borderId="26" xfId="3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22" fillId="0" borderId="4" xfId="3" applyBorder="1" applyAlignment="1">
      <alignment horizontal="center"/>
    </xf>
    <xf numFmtId="0" fontId="22" fillId="0" borderId="0" xfId="3" applyBorder="1" applyAlignment="1">
      <alignment horizontal="center"/>
    </xf>
    <xf numFmtId="0" fontId="22" fillId="0" borderId="5" xfId="3" applyBorder="1" applyAlignment="1">
      <alignment horizontal="center"/>
    </xf>
  </cellXfs>
  <cellStyles count="5">
    <cellStyle name="Обычный" xfId="0" builtinId="0"/>
    <cellStyle name="Обычный 2" xfId="3"/>
    <cellStyle name="Обычный 2 2" xfId="4"/>
    <cellStyle name="Обычный 3" xfId="1"/>
    <cellStyle name="Обычный_Стартовый протокол Смирнов_20101106_Resul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1460499</xdr:colOff>
      <xdr:row>0</xdr:row>
      <xdr:rowOff>98425</xdr:rowOff>
    </xdr:from>
    <xdr:to>
      <xdr:col>2</xdr:col>
      <xdr:colOff>2028151</xdr:colOff>
      <xdr:row>4</xdr:row>
      <xdr:rowOff>74350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2260599" y="98425"/>
          <a:ext cx="567652" cy="77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225425</xdr:colOff>
      <xdr:row>5</xdr:row>
      <xdr:rowOff>95250</xdr:rowOff>
    </xdr:from>
    <xdr:to>
      <xdr:col>2</xdr:col>
      <xdr:colOff>1454150</xdr:colOff>
      <xdr:row>6</xdr:row>
      <xdr:rowOff>288925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5" y="1000125"/>
          <a:ext cx="203835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136525</xdr:rowOff>
    </xdr:from>
    <xdr:to>
      <xdr:col>2</xdr:col>
      <xdr:colOff>1310031</xdr:colOff>
      <xdr:row>3</xdr:row>
      <xdr:rowOff>112450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6" y="136525"/>
          <a:ext cx="1872005" cy="576000"/>
        </a:xfrm>
        <a:prstGeom prst="rect">
          <a:avLst/>
        </a:prstGeom>
      </xdr:spPr>
    </xdr:pic>
    <xdr:clientData/>
  </xdr:twoCellAnchor>
  <xdr:twoCellAnchor editAs="oneCell">
    <xdr:from>
      <xdr:col>6</xdr:col>
      <xdr:colOff>1876939</xdr:colOff>
      <xdr:row>1</xdr:row>
      <xdr:rowOff>25400</xdr:rowOff>
    </xdr:from>
    <xdr:to>
      <xdr:col>8</xdr:col>
      <xdr:colOff>723266</xdr:colOff>
      <xdr:row>4</xdr:row>
      <xdr:rowOff>1325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3739" y="225425"/>
          <a:ext cx="2500752" cy="576000"/>
        </a:xfrm>
        <a:prstGeom prst="rect">
          <a:avLst/>
        </a:prstGeom>
      </xdr:spPr>
    </xdr:pic>
    <xdr:clientData/>
  </xdr:twoCellAnchor>
  <xdr:twoCellAnchor editAs="oneCell">
    <xdr:from>
      <xdr:col>7</xdr:col>
      <xdr:colOff>736600</xdr:colOff>
      <xdr:row>5</xdr:row>
      <xdr:rowOff>152401</xdr:rowOff>
    </xdr:from>
    <xdr:to>
      <xdr:col>9</xdr:col>
      <xdr:colOff>190559</xdr:colOff>
      <xdr:row>6</xdr:row>
      <xdr:rowOff>254244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7350" y="1057276"/>
          <a:ext cx="1168459" cy="4034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1460499</xdr:colOff>
      <xdr:row>0</xdr:row>
      <xdr:rowOff>98425</xdr:rowOff>
    </xdr:from>
    <xdr:to>
      <xdr:col>2</xdr:col>
      <xdr:colOff>2028151</xdr:colOff>
      <xdr:row>4</xdr:row>
      <xdr:rowOff>74350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2260599" y="98425"/>
          <a:ext cx="567652" cy="77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225425</xdr:colOff>
      <xdr:row>5</xdr:row>
      <xdr:rowOff>95250</xdr:rowOff>
    </xdr:from>
    <xdr:to>
      <xdr:col>2</xdr:col>
      <xdr:colOff>1454150</xdr:colOff>
      <xdr:row>6</xdr:row>
      <xdr:rowOff>288925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5" y="981075"/>
          <a:ext cx="2028825" cy="48895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136525</xdr:rowOff>
    </xdr:from>
    <xdr:to>
      <xdr:col>2</xdr:col>
      <xdr:colOff>1310031</xdr:colOff>
      <xdr:row>3</xdr:row>
      <xdr:rowOff>112450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6" y="136525"/>
          <a:ext cx="1872005" cy="576000"/>
        </a:xfrm>
        <a:prstGeom prst="rect">
          <a:avLst/>
        </a:prstGeom>
      </xdr:spPr>
    </xdr:pic>
    <xdr:clientData/>
  </xdr:twoCellAnchor>
  <xdr:twoCellAnchor editAs="oneCell">
    <xdr:from>
      <xdr:col>6</xdr:col>
      <xdr:colOff>2210314</xdr:colOff>
      <xdr:row>1</xdr:row>
      <xdr:rowOff>25400</xdr:rowOff>
    </xdr:from>
    <xdr:to>
      <xdr:col>9</xdr:col>
      <xdr:colOff>262891</xdr:colOff>
      <xdr:row>4</xdr:row>
      <xdr:rowOff>1325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1439" y="225425"/>
          <a:ext cx="2500752" cy="576000"/>
        </a:xfrm>
        <a:prstGeom prst="rect">
          <a:avLst/>
        </a:prstGeom>
      </xdr:spPr>
    </xdr:pic>
    <xdr:clientData/>
  </xdr:twoCellAnchor>
  <xdr:twoCellAnchor editAs="oneCell">
    <xdr:from>
      <xdr:col>7</xdr:col>
      <xdr:colOff>736600</xdr:colOff>
      <xdr:row>5</xdr:row>
      <xdr:rowOff>152401</xdr:rowOff>
    </xdr:from>
    <xdr:to>
      <xdr:col>9</xdr:col>
      <xdr:colOff>190559</xdr:colOff>
      <xdr:row>6</xdr:row>
      <xdr:rowOff>254244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1875" y="1038226"/>
          <a:ext cx="1177984" cy="39711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1460499</xdr:colOff>
      <xdr:row>0</xdr:row>
      <xdr:rowOff>98425</xdr:rowOff>
    </xdr:from>
    <xdr:to>
      <xdr:col>2</xdr:col>
      <xdr:colOff>2028151</xdr:colOff>
      <xdr:row>4</xdr:row>
      <xdr:rowOff>74350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B3F1E692-1598-4714-86FB-36D1BE5E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2260599" y="98425"/>
          <a:ext cx="567652" cy="73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225425</xdr:colOff>
      <xdr:row>5</xdr:row>
      <xdr:rowOff>95250</xdr:rowOff>
    </xdr:from>
    <xdr:to>
      <xdr:col>2</xdr:col>
      <xdr:colOff>1454150</xdr:colOff>
      <xdr:row>6</xdr:row>
      <xdr:rowOff>288925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2CE736F3-6397-49C5-952A-39B7C01B6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5" y="942975"/>
          <a:ext cx="2028825" cy="48895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136525</xdr:rowOff>
    </xdr:from>
    <xdr:to>
      <xdr:col>2</xdr:col>
      <xdr:colOff>1310031</xdr:colOff>
      <xdr:row>3</xdr:row>
      <xdr:rowOff>160075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CED5ABE3-9E0D-4089-8D31-C9346AF5E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6" y="136525"/>
          <a:ext cx="1872005" cy="595050"/>
        </a:xfrm>
        <a:prstGeom prst="rect">
          <a:avLst/>
        </a:prstGeom>
      </xdr:spPr>
    </xdr:pic>
    <xdr:clientData/>
  </xdr:twoCellAnchor>
  <xdr:twoCellAnchor editAs="oneCell">
    <xdr:from>
      <xdr:col>6</xdr:col>
      <xdr:colOff>1876939</xdr:colOff>
      <xdr:row>1</xdr:row>
      <xdr:rowOff>25400</xdr:rowOff>
    </xdr:from>
    <xdr:to>
      <xdr:col>8</xdr:col>
      <xdr:colOff>723266</xdr:colOff>
      <xdr:row>4</xdr:row>
      <xdr:rowOff>48950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29D10C27-F94F-41D0-A0B2-2DA903F37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064" y="215900"/>
          <a:ext cx="2494402" cy="595050"/>
        </a:xfrm>
        <a:prstGeom prst="rect">
          <a:avLst/>
        </a:prstGeom>
      </xdr:spPr>
    </xdr:pic>
    <xdr:clientData/>
  </xdr:twoCellAnchor>
  <xdr:twoCellAnchor editAs="oneCell">
    <xdr:from>
      <xdr:col>7</xdr:col>
      <xdr:colOff>736600</xdr:colOff>
      <xdr:row>5</xdr:row>
      <xdr:rowOff>152401</xdr:rowOff>
    </xdr:from>
    <xdr:to>
      <xdr:col>9</xdr:col>
      <xdr:colOff>190559</xdr:colOff>
      <xdr:row>6</xdr:row>
      <xdr:rowOff>254244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B9839855-5AFD-49F7-8552-BC10457A9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1875" y="1000126"/>
          <a:ext cx="1177984" cy="3971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1460499</xdr:colOff>
      <xdr:row>0</xdr:row>
      <xdr:rowOff>98425</xdr:rowOff>
    </xdr:from>
    <xdr:to>
      <xdr:col>2</xdr:col>
      <xdr:colOff>2028151</xdr:colOff>
      <xdr:row>4</xdr:row>
      <xdr:rowOff>74350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476D5FEA-BA3B-40E6-8B02-2368B417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2260599" y="98425"/>
          <a:ext cx="567652" cy="73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225425</xdr:colOff>
      <xdr:row>5</xdr:row>
      <xdr:rowOff>95250</xdr:rowOff>
    </xdr:from>
    <xdr:to>
      <xdr:col>2</xdr:col>
      <xdr:colOff>1454150</xdr:colOff>
      <xdr:row>6</xdr:row>
      <xdr:rowOff>288925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AD4F146C-325A-4BB9-9AB5-5326D7268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5" y="942975"/>
          <a:ext cx="2028825" cy="48895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136525</xdr:rowOff>
    </xdr:from>
    <xdr:to>
      <xdr:col>2</xdr:col>
      <xdr:colOff>1310031</xdr:colOff>
      <xdr:row>3</xdr:row>
      <xdr:rowOff>160075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D3C42BFB-75DB-4CA5-B823-BC8C1C828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6" y="136525"/>
          <a:ext cx="1872005" cy="595050"/>
        </a:xfrm>
        <a:prstGeom prst="rect">
          <a:avLst/>
        </a:prstGeom>
      </xdr:spPr>
    </xdr:pic>
    <xdr:clientData/>
  </xdr:twoCellAnchor>
  <xdr:twoCellAnchor editAs="oneCell">
    <xdr:from>
      <xdr:col>6</xdr:col>
      <xdr:colOff>1876939</xdr:colOff>
      <xdr:row>1</xdr:row>
      <xdr:rowOff>25400</xdr:rowOff>
    </xdr:from>
    <xdr:to>
      <xdr:col>8</xdr:col>
      <xdr:colOff>723266</xdr:colOff>
      <xdr:row>4</xdr:row>
      <xdr:rowOff>48950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3FCAEB06-BB25-47CC-B209-E0DB3FF1C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064" y="215900"/>
          <a:ext cx="2494402" cy="595050"/>
        </a:xfrm>
        <a:prstGeom prst="rect">
          <a:avLst/>
        </a:prstGeom>
      </xdr:spPr>
    </xdr:pic>
    <xdr:clientData/>
  </xdr:twoCellAnchor>
  <xdr:twoCellAnchor editAs="oneCell">
    <xdr:from>
      <xdr:col>7</xdr:col>
      <xdr:colOff>736600</xdr:colOff>
      <xdr:row>5</xdr:row>
      <xdr:rowOff>152401</xdr:rowOff>
    </xdr:from>
    <xdr:to>
      <xdr:col>9</xdr:col>
      <xdr:colOff>190559</xdr:colOff>
      <xdr:row>6</xdr:row>
      <xdr:rowOff>254244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DE2CB2D0-0649-4F37-A109-3CF60DA6A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1875" y="1000126"/>
          <a:ext cx="1177984" cy="3971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1460499</xdr:colOff>
      <xdr:row>0</xdr:row>
      <xdr:rowOff>98425</xdr:rowOff>
    </xdr:from>
    <xdr:to>
      <xdr:col>2</xdr:col>
      <xdr:colOff>2028151</xdr:colOff>
      <xdr:row>4</xdr:row>
      <xdr:rowOff>74350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91E9D578-85E0-4008-9CC0-96BFD6FE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3660774" y="98425"/>
          <a:ext cx="0" cy="73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34924</xdr:colOff>
      <xdr:row>4</xdr:row>
      <xdr:rowOff>154781</xdr:rowOff>
    </xdr:from>
    <xdr:to>
      <xdr:col>2</xdr:col>
      <xdr:colOff>500062</xdr:colOff>
      <xdr:row>7</xdr:row>
      <xdr:rowOff>203199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83605378-46EC-4081-A178-88AEA5159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924" y="916781"/>
          <a:ext cx="3198813" cy="800893"/>
        </a:xfrm>
        <a:prstGeom prst="rect">
          <a:avLst/>
        </a:prstGeom>
      </xdr:spPr>
    </xdr:pic>
    <xdr:clientData/>
  </xdr:twoCellAnchor>
  <xdr:twoCellAnchor editAs="oneCell">
    <xdr:from>
      <xdr:col>0</xdr:col>
      <xdr:colOff>59535</xdr:colOff>
      <xdr:row>0</xdr:row>
      <xdr:rowOff>88900</xdr:rowOff>
    </xdr:from>
    <xdr:to>
      <xdr:col>1</xdr:col>
      <xdr:colOff>2127802</xdr:colOff>
      <xdr:row>4</xdr:row>
      <xdr:rowOff>107155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3056847D-FE60-4FFD-AFD3-C931DBD90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9535" y="88900"/>
          <a:ext cx="2534992" cy="780255"/>
        </a:xfrm>
        <a:prstGeom prst="rect">
          <a:avLst/>
        </a:prstGeom>
      </xdr:spPr>
    </xdr:pic>
    <xdr:clientData/>
  </xdr:twoCellAnchor>
  <xdr:twoCellAnchor editAs="oneCell">
    <xdr:from>
      <xdr:col>11</xdr:col>
      <xdr:colOff>757942</xdr:colOff>
      <xdr:row>0</xdr:row>
      <xdr:rowOff>73025</xdr:rowOff>
    </xdr:from>
    <xdr:to>
      <xdr:col>15</xdr:col>
      <xdr:colOff>834392</xdr:colOff>
      <xdr:row>4</xdr:row>
      <xdr:rowOff>59531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55D6E43B-DD92-491F-A47B-004F30608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6642" y="73025"/>
          <a:ext cx="3238750" cy="748506"/>
        </a:xfrm>
        <a:prstGeom prst="rect">
          <a:avLst/>
        </a:prstGeom>
      </xdr:spPr>
    </xdr:pic>
    <xdr:clientData/>
  </xdr:twoCellAnchor>
  <xdr:twoCellAnchor editAs="oneCell">
    <xdr:from>
      <xdr:col>13</xdr:col>
      <xdr:colOff>59531</xdr:colOff>
      <xdr:row>4</xdr:row>
      <xdr:rowOff>152400</xdr:rowOff>
    </xdr:from>
    <xdr:to>
      <xdr:col>15</xdr:col>
      <xdr:colOff>869215</xdr:colOff>
      <xdr:row>7</xdr:row>
      <xdr:rowOff>248093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B0FD3BCA-EBCD-40A4-B298-6EA3A5064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0331" y="914400"/>
          <a:ext cx="2409884" cy="848168"/>
        </a:xfrm>
        <a:prstGeom prst="rect">
          <a:avLst/>
        </a:prstGeom>
      </xdr:spPr>
    </xdr:pic>
    <xdr:clientData/>
  </xdr:twoCellAnchor>
  <xdr:twoCellAnchor>
    <xdr:from>
      <xdr:col>2</xdr:col>
      <xdr:colOff>226219</xdr:colOff>
      <xdr:row>0</xdr:row>
      <xdr:rowOff>81642</xdr:rowOff>
    </xdr:from>
    <xdr:to>
      <xdr:col>3</xdr:col>
      <xdr:colOff>289671</xdr:colOff>
      <xdr:row>5</xdr:row>
      <xdr:rowOff>93548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xmlns="" id="{E16FCB5E-295F-4B80-ADCE-857EDC11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2959894" y="81642"/>
          <a:ext cx="987377" cy="935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1460499</xdr:colOff>
      <xdr:row>0</xdr:row>
      <xdr:rowOff>98425</xdr:rowOff>
    </xdr:from>
    <xdr:to>
      <xdr:col>2</xdr:col>
      <xdr:colOff>2028151</xdr:colOff>
      <xdr:row>4</xdr:row>
      <xdr:rowOff>74350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C0080935-106D-4F4F-ACB2-1D22CFC4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2260599" y="98425"/>
          <a:ext cx="567652" cy="73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225425</xdr:colOff>
      <xdr:row>5</xdr:row>
      <xdr:rowOff>95250</xdr:rowOff>
    </xdr:from>
    <xdr:to>
      <xdr:col>2</xdr:col>
      <xdr:colOff>1454150</xdr:colOff>
      <xdr:row>6</xdr:row>
      <xdr:rowOff>288925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C2A6839F-C35F-4221-AD5E-9C72419F5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5" y="942975"/>
          <a:ext cx="2028825" cy="48895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136525</xdr:rowOff>
    </xdr:from>
    <xdr:to>
      <xdr:col>2</xdr:col>
      <xdr:colOff>1310031</xdr:colOff>
      <xdr:row>3</xdr:row>
      <xdr:rowOff>160075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4B29575E-8D73-4B2A-95F7-1291DF056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6" y="136525"/>
          <a:ext cx="1872005" cy="595050"/>
        </a:xfrm>
        <a:prstGeom prst="rect">
          <a:avLst/>
        </a:prstGeom>
      </xdr:spPr>
    </xdr:pic>
    <xdr:clientData/>
  </xdr:twoCellAnchor>
  <xdr:twoCellAnchor editAs="oneCell">
    <xdr:from>
      <xdr:col>6</xdr:col>
      <xdr:colOff>1876939</xdr:colOff>
      <xdr:row>1</xdr:row>
      <xdr:rowOff>25400</xdr:rowOff>
    </xdr:from>
    <xdr:to>
      <xdr:col>8</xdr:col>
      <xdr:colOff>723266</xdr:colOff>
      <xdr:row>4</xdr:row>
      <xdr:rowOff>48950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4561D978-394E-4413-91D5-BED77B72E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064" y="215900"/>
          <a:ext cx="2494402" cy="595050"/>
        </a:xfrm>
        <a:prstGeom prst="rect">
          <a:avLst/>
        </a:prstGeom>
      </xdr:spPr>
    </xdr:pic>
    <xdr:clientData/>
  </xdr:twoCellAnchor>
  <xdr:twoCellAnchor editAs="oneCell">
    <xdr:from>
      <xdr:col>7</xdr:col>
      <xdr:colOff>736600</xdr:colOff>
      <xdr:row>5</xdr:row>
      <xdr:rowOff>152401</xdr:rowOff>
    </xdr:from>
    <xdr:to>
      <xdr:col>9</xdr:col>
      <xdr:colOff>190559</xdr:colOff>
      <xdr:row>6</xdr:row>
      <xdr:rowOff>254244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93A3A491-D4A0-4DE3-8EB5-9FD714AA6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1875" y="1000126"/>
          <a:ext cx="1177984" cy="39711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1460499</xdr:colOff>
      <xdr:row>0</xdr:row>
      <xdr:rowOff>98425</xdr:rowOff>
    </xdr:from>
    <xdr:to>
      <xdr:col>2</xdr:col>
      <xdr:colOff>2028151</xdr:colOff>
      <xdr:row>4</xdr:row>
      <xdr:rowOff>74350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9CF03E1-EF23-4DE7-904B-2010DFBF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2260599" y="98425"/>
          <a:ext cx="567652" cy="73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225424</xdr:colOff>
      <xdr:row>5</xdr:row>
      <xdr:rowOff>95249</xdr:rowOff>
    </xdr:from>
    <xdr:to>
      <xdr:col>2</xdr:col>
      <xdr:colOff>2094400</xdr:colOff>
      <xdr:row>7</xdr:row>
      <xdr:rowOff>142874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EEC962F6-2C79-44CC-9758-F91B2E58F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4" y="936624"/>
          <a:ext cx="2678601" cy="65087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136525</xdr:rowOff>
    </xdr:from>
    <xdr:to>
      <xdr:col>2</xdr:col>
      <xdr:colOff>1310031</xdr:colOff>
      <xdr:row>3</xdr:row>
      <xdr:rowOff>160075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BA616842-4D3E-400A-8EBB-452BC1556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6" y="136525"/>
          <a:ext cx="1872005" cy="595050"/>
        </a:xfrm>
        <a:prstGeom prst="rect">
          <a:avLst/>
        </a:prstGeom>
      </xdr:spPr>
    </xdr:pic>
    <xdr:clientData/>
  </xdr:twoCellAnchor>
  <xdr:twoCellAnchor editAs="oneCell">
    <xdr:from>
      <xdr:col>6</xdr:col>
      <xdr:colOff>2511939</xdr:colOff>
      <xdr:row>0</xdr:row>
      <xdr:rowOff>136525</xdr:rowOff>
    </xdr:from>
    <xdr:to>
      <xdr:col>9</xdr:col>
      <xdr:colOff>564516</xdr:colOff>
      <xdr:row>3</xdr:row>
      <xdr:rowOff>160075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883E2A0D-F1B8-4FDF-AD08-4357C536B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8939" y="136525"/>
          <a:ext cx="2497577" cy="595050"/>
        </a:xfrm>
        <a:prstGeom prst="rect">
          <a:avLst/>
        </a:prstGeom>
      </xdr:spPr>
    </xdr:pic>
    <xdr:clientData/>
  </xdr:twoCellAnchor>
  <xdr:twoCellAnchor editAs="oneCell">
    <xdr:from>
      <xdr:col>7</xdr:col>
      <xdr:colOff>598676</xdr:colOff>
      <xdr:row>5</xdr:row>
      <xdr:rowOff>152400</xdr:rowOff>
    </xdr:from>
    <xdr:to>
      <xdr:col>9</xdr:col>
      <xdr:colOff>649599</xdr:colOff>
      <xdr:row>7</xdr:row>
      <xdr:rowOff>158749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973751AF-F42E-4081-831B-04EEC0DA2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6176" y="993775"/>
          <a:ext cx="1765423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1460499</xdr:colOff>
      <xdr:row>0</xdr:row>
      <xdr:rowOff>98425</xdr:rowOff>
    </xdr:from>
    <xdr:to>
      <xdr:col>2</xdr:col>
      <xdr:colOff>2028151</xdr:colOff>
      <xdr:row>4</xdr:row>
      <xdr:rowOff>74350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2260599" y="98425"/>
          <a:ext cx="567652" cy="77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225425</xdr:colOff>
      <xdr:row>5</xdr:row>
      <xdr:rowOff>95250</xdr:rowOff>
    </xdr:from>
    <xdr:to>
      <xdr:col>2</xdr:col>
      <xdr:colOff>1454150</xdr:colOff>
      <xdr:row>6</xdr:row>
      <xdr:rowOff>288925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5" y="981075"/>
          <a:ext cx="2028825" cy="48895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136525</xdr:rowOff>
    </xdr:from>
    <xdr:to>
      <xdr:col>2</xdr:col>
      <xdr:colOff>1310031</xdr:colOff>
      <xdr:row>3</xdr:row>
      <xdr:rowOff>112450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6" y="136525"/>
          <a:ext cx="1872005" cy="576000"/>
        </a:xfrm>
        <a:prstGeom prst="rect">
          <a:avLst/>
        </a:prstGeom>
      </xdr:spPr>
    </xdr:pic>
    <xdr:clientData/>
  </xdr:twoCellAnchor>
  <xdr:twoCellAnchor editAs="oneCell">
    <xdr:from>
      <xdr:col>6</xdr:col>
      <xdr:colOff>1876939</xdr:colOff>
      <xdr:row>1</xdr:row>
      <xdr:rowOff>25400</xdr:rowOff>
    </xdr:from>
    <xdr:to>
      <xdr:col>8</xdr:col>
      <xdr:colOff>723266</xdr:colOff>
      <xdr:row>4</xdr:row>
      <xdr:rowOff>1325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064" y="225425"/>
          <a:ext cx="2494402" cy="576000"/>
        </a:xfrm>
        <a:prstGeom prst="rect">
          <a:avLst/>
        </a:prstGeom>
      </xdr:spPr>
    </xdr:pic>
    <xdr:clientData/>
  </xdr:twoCellAnchor>
  <xdr:twoCellAnchor editAs="oneCell">
    <xdr:from>
      <xdr:col>7</xdr:col>
      <xdr:colOff>736600</xdr:colOff>
      <xdr:row>5</xdr:row>
      <xdr:rowOff>152401</xdr:rowOff>
    </xdr:from>
    <xdr:to>
      <xdr:col>9</xdr:col>
      <xdr:colOff>190559</xdr:colOff>
      <xdr:row>6</xdr:row>
      <xdr:rowOff>254244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1875" y="1038226"/>
          <a:ext cx="1177984" cy="3971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1460499</xdr:colOff>
      <xdr:row>0</xdr:row>
      <xdr:rowOff>98425</xdr:rowOff>
    </xdr:from>
    <xdr:to>
      <xdr:col>2</xdr:col>
      <xdr:colOff>2028151</xdr:colOff>
      <xdr:row>4</xdr:row>
      <xdr:rowOff>74350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2260599" y="98425"/>
          <a:ext cx="567652" cy="77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225425</xdr:colOff>
      <xdr:row>5</xdr:row>
      <xdr:rowOff>95250</xdr:rowOff>
    </xdr:from>
    <xdr:to>
      <xdr:col>2</xdr:col>
      <xdr:colOff>1454150</xdr:colOff>
      <xdr:row>6</xdr:row>
      <xdr:rowOff>288925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5" y="981075"/>
          <a:ext cx="2028825" cy="48895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136525</xdr:rowOff>
    </xdr:from>
    <xdr:to>
      <xdr:col>2</xdr:col>
      <xdr:colOff>1310031</xdr:colOff>
      <xdr:row>3</xdr:row>
      <xdr:rowOff>112450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6" y="136525"/>
          <a:ext cx="1872005" cy="576000"/>
        </a:xfrm>
        <a:prstGeom prst="rect">
          <a:avLst/>
        </a:prstGeom>
      </xdr:spPr>
    </xdr:pic>
    <xdr:clientData/>
  </xdr:twoCellAnchor>
  <xdr:twoCellAnchor editAs="oneCell">
    <xdr:from>
      <xdr:col>6</xdr:col>
      <xdr:colOff>1876939</xdr:colOff>
      <xdr:row>1</xdr:row>
      <xdr:rowOff>25400</xdr:rowOff>
    </xdr:from>
    <xdr:to>
      <xdr:col>7</xdr:col>
      <xdr:colOff>628016</xdr:colOff>
      <xdr:row>4</xdr:row>
      <xdr:rowOff>1325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064" y="225425"/>
          <a:ext cx="2494402" cy="576000"/>
        </a:xfrm>
        <a:prstGeom prst="rect">
          <a:avLst/>
        </a:prstGeom>
      </xdr:spPr>
    </xdr:pic>
    <xdr:clientData/>
  </xdr:twoCellAnchor>
  <xdr:twoCellAnchor editAs="oneCell">
    <xdr:from>
      <xdr:col>7</xdr:col>
      <xdr:colOff>736600</xdr:colOff>
      <xdr:row>5</xdr:row>
      <xdr:rowOff>152401</xdr:rowOff>
    </xdr:from>
    <xdr:to>
      <xdr:col>9</xdr:col>
      <xdr:colOff>190559</xdr:colOff>
      <xdr:row>6</xdr:row>
      <xdr:rowOff>254244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1875" y="1038226"/>
          <a:ext cx="1177984" cy="3971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1460499</xdr:colOff>
      <xdr:row>0</xdr:row>
      <xdr:rowOff>98425</xdr:rowOff>
    </xdr:from>
    <xdr:to>
      <xdr:col>2</xdr:col>
      <xdr:colOff>2028151</xdr:colOff>
      <xdr:row>4</xdr:row>
      <xdr:rowOff>74350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2260599" y="98425"/>
          <a:ext cx="567652" cy="77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225425</xdr:colOff>
      <xdr:row>5</xdr:row>
      <xdr:rowOff>95250</xdr:rowOff>
    </xdr:from>
    <xdr:to>
      <xdr:col>2</xdr:col>
      <xdr:colOff>1454150</xdr:colOff>
      <xdr:row>6</xdr:row>
      <xdr:rowOff>288925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5" y="981075"/>
          <a:ext cx="2028825" cy="48895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136525</xdr:rowOff>
    </xdr:from>
    <xdr:to>
      <xdr:col>2</xdr:col>
      <xdr:colOff>1310031</xdr:colOff>
      <xdr:row>3</xdr:row>
      <xdr:rowOff>112450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6" y="136525"/>
          <a:ext cx="1872005" cy="576000"/>
        </a:xfrm>
        <a:prstGeom prst="rect">
          <a:avLst/>
        </a:prstGeom>
      </xdr:spPr>
    </xdr:pic>
    <xdr:clientData/>
  </xdr:twoCellAnchor>
  <xdr:twoCellAnchor editAs="oneCell">
    <xdr:from>
      <xdr:col>6</xdr:col>
      <xdr:colOff>3654939</xdr:colOff>
      <xdr:row>0</xdr:row>
      <xdr:rowOff>73025</xdr:rowOff>
    </xdr:from>
    <xdr:to>
      <xdr:col>9</xdr:col>
      <xdr:colOff>691516</xdr:colOff>
      <xdr:row>3</xdr:row>
      <xdr:rowOff>48950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1939" y="73025"/>
          <a:ext cx="2497577" cy="595050"/>
        </a:xfrm>
        <a:prstGeom prst="rect">
          <a:avLst/>
        </a:prstGeom>
      </xdr:spPr>
    </xdr:pic>
    <xdr:clientData/>
  </xdr:twoCellAnchor>
  <xdr:twoCellAnchor editAs="oneCell">
    <xdr:from>
      <xdr:col>7</xdr:col>
      <xdr:colOff>736600</xdr:colOff>
      <xdr:row>5</xdr:row>
      <xdr:rowOff>152401</xdr:rowOff>
    </xdr:from>
    <xdr:to>
      <xdr:col>9</xdr:col>
      <xdr:colOff>190559</xdr:colOff>
      <xdr:row>6</xdr:row>
      <xdr:rowOff>254244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50" y="1038226"/>
          <a:ext cx="1177984" cy="397118"/>
        </a:xfrm>
        <a:prstGeom prst="rect">
          <a:avLst/>
        </a:prstGeom>
      </xdr:spPr>
    </xdr:pic>
    <xdr:clientData/>
  </xdr:twoCellAnchor>
  <xdr:twoCellAnchor editAs="oneCell">
    <xdr:from>
      <xdr:col>0</xdr:col>
      <xdr:colOff>225425</xdr:colOff>
      <xdr:row>5</xdr:row>
      <xdr:rowOff>95250</xdr:rowOff>
    </xdr:from>
    <xdr:to>
      <xdr:col>2</xdr:col>
      <xdr:colOff>1454150</xdr:colOff>
      <xdr:row>6</xdr:row>
      <xdr:rowOff>288925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15C2A543-776D-4E2C-9FF1-EAFB96A69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5" y="981075"/>
          <a:ext cx="2028825" cy="488950"/>
        </a:xfrm>
        <a:prstGeom prst="rect">
          <a:avLst/>
        </a:prstGeom>
      </xdr:spPr>
    </xdr:pic>
    <xdr:clientData/>
  </xdr:twoCellAnchor>
  <xdr:twoCellAnchor editAs="oneCell">
    <xdr:from>
      <xdr:col>7</xdr:col>
      <xdr:colOff>736600</xdr:colOff>
      <xdr:row>5</xdr:row>
      <xdr:rowOff>152401</xdr:rowOff>
    </xdr:from>
    <xdr:to>
      <xdr:col>9</xdr:col>
      <xdr:colOff>190559</xdr:colOff>
      <xdr:row>6</xdr:row>
      <xdr:rowOff>254244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99C7D9A5-3CA0-4627-A65C-E7623AD87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50" y="1038226"/>
          <a:ext cx="1177984" cy="3971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1460499</xdr:colOff>
      <xdr:row>0</xdr:row>
      <xdr:rowOff>98425</xdr:rowOff>
    </xdr:from>
    <xdr:to>
      <xdr:col>2</xdr:col>
      <xdr:colOff>2028151</xdr:colOff>
      <xdr:row>4</xdr:row>
      <xdr:rowOff>74350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2260599" y="98425"/>
          <a:ext cx="567652" cy="77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225424</xdr:colOff>
      <xdr:row>5</xdr:row>
      <xdr:rowOff>95249</xdr:rowOff>
    </xdr:from>
    <xdr:to>
      <xdr:col>3</xdr:col>
      <xdr:colOff>458054</xdr:colOff>
      <xdr:row>7</xdr:row>
      <xdr:rowOff>269874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4" y="1000124"/>
          <a:ext cx="3201255" cy="77787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136525</xdr:rowOff>
    </xdr:from>
    <xdr:to>
      <xdr:col>2</xdr:col>
      <xdr:colOff>1310031</xdr:colOff>
      <xdr:row>3</xdr:row>
      <xdr:rowOff>112450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6" y="136525"/>
          <a:ext cx="1872005" cy="576000"/>
        </a:xfrm>
        <a:prstGeom prst="rect">
          <a:avLst/>
        </a:prstGeom>
      </xdr:spPr>
    </xdr:pic>
    <xdr:clientData/>
  </xdr:twoCellAnchor>
  <xdr:twoCellAnchor editAs="oneCell">
    <xdr:from>
      <xdr:col>6</xdr:col>
      <xdr:colOff>2638939</xdr:colOff>
      <xdr:row>0</xdr:row>
      <xdr:rowOff>136525</xdr:rowOff>
    </xdr:from>
    <xdr:to>
      <xdr:col>9</xdr:col>
      <xdr:colOff>691516</xdr:colOff>
      <xdr:row>3</xdr:row>
      <xdr:rowOff>112450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5939" y="136525"/>
          <a:ext cx="2497577" cy="595050"/>
        </a:xfrm>
        <a:prstGeom prst="rect">
          <a:avLst/>
        </a:prstGeom>
      </xdr:spPr>
    </xdr:pic>
    <xdr:clientData/>
  </xdr:twoCellAnchor>
  <xdr:twoCellAnchor editAs="oneCell">
    <xdr:from>
      <xdr:col>6</xdr:col>
      <xdr:colOff>2561672</xdr:colOff>
      <xdr:row>5</xdr:row>
      <xdr:rowOff>63500</xdr:rowOff>
    </xdr:from>
    <xdr:to>
      <xdr:col>9</xdr:col>
      <xdr:colOff>508059</xdr:colOff>
      <xdr:row>7</xdr:row>
      <xdr:rowOff>285994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8672" y="968375"/>
          <a:ext cx="2391387" cy="8257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1460499</xdr:colOff>
      <xdr:row>0</xdr:row>
      <xdr:rowOff>98425</xdr:rowOff>
    </xdr:from>
    <xdr:to>
      <xdr:col>2</xdr:col>
      <xdr:colOff>2028151</xdr:colOff>
      <xdr:row>4</xdr:row>
      <xdr:rowOff>74350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2260599" y="98425"/>
          <a:ext cx="567652" cy="77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225425</xdr:colOff>
      <xdr:row>5</xdr:row>
      <xdr:rowOff>95250</xdr:rowOff>
    </xdr:from>
    <xdr:to>
      <xdr:col>2</xdr:col>
      <xdr:colOff>1454150</xdr:colOff>
      <xdr:row>6</xdr:row>
      <xdr:rowOff>288925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5" y="981075"/>
          <a:ext cx="2028825" cy="48895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136525</xdr:rowOff>
    </xdr:from>
    <xdr:to>
      <xdr:col>2</xdr:col>
      <xdr:colOff>1310031</xdr:colOff>
      <xdr:row>3</xdr:row>
      <xdr:rowOff>112450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6" y="136525"/>
          <a:ext cx="1872005" cy="576000"/>
        </a:xfrm>
        <a:prstGeom prst="rect">
          <a:avLst/>
        </a:prstGeom>
      </xdr:spPr>
    </xdr:pic>
    <xdr:clientData/>
  </xdr:twoCellAnchor>
  <xdr:twoCellAnchor editAs="oneCell">
    <xdr:from>
      <xdr:col>6</xdr:col>
      <xdr:colOff>2210314</xdr:colOff>
      <xdr:row>1</xdr:row>
      <xdr:rowOff>25400</xdr:rowOff>
    </xdr:from>
    <xdr:to>
      <xdr:col>9</xdr:col>
      <xdr:colOff>262891</xdr:colOff>
      <xdr:row>4</xdr:row>
      <xdr:rowOff>1325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7314" y="231775"/>
          <a:ext cx="2497577" cy="595050"/>
        </a:xfrm>
        <a:prstGeom prst="rect">
          <a:avLst/>
        </a:prstGeom>
      </xdr:spPr>
    </xdr:pic>
    <xdr:clientData/>
  </xdr:twoCellAnchor>
  <xdr:twoCellAnchor editAs="oneCell">
    <xdr:from>
      <xdr:col>7</xdr:col>
      <xdr:colOff>736600</xdr:colOff>
      <xdr:row>5</xdr:row>
      <xdr:rowOff>152401</xdr:rowOff>
    </xdr:from>
    <xdr:to>
      <xdr:col>9</xdr:col>
      <xdr:colOff>190559</xdr:colOff>
      <xdr:row>6</xdr:row>
      <xdr:rowOff>254244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1875" y="1038226"/>
          <a:ext cx="1177984" cy="397118"/>
        </a:xfrm>
        <a:prstGeom prst="rect">
          <a:avLst/>
        </a:prstGeom>
      </xdr:spPr>
    </xdr:pic>
    <xdr:clientData/>
  </xdr:twoCellAnchor>
  <xdr:twoCellAnchor editAs="oneCell">
    <xdr:from>
      <xdr:col>0</xdr:col>
      <xdr:colOff>225425</xdr:colOff>
      <xdr:row>5</xdr:row>
      <xdr:rowOff>95250</xdr:rowOff>
    </xdr:from>
    <xdr:to>
      <xdr:col>2</xdr:col>
      <xdr:colOff>1454150</xdr:colOff>
      <xdr:row>6</xdr:row>
      <xdr:rowOff>288925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4A619AD2-B261-4C4D-AD7C-F678337AC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5" y="981075"/>
          <a:ext cx="2028825" cy="488950"/>
        </a:xfrm>
        <a:prstGeom prst="rect">
          <a:avLst/>
        </a:prstGeom>
      </xdr:spPr>
    </xdr:pic>
    <xdr:clientData/>
  </xdr:twoCellAnchor>
  <xdr:twoCellAnchor editAs="oneCell">
    <xdr:from>
      <xdr:col>7</xdr:col>
      <xdr:colOff>736600</xdr:colOff>
      <xdr:row>5</xdr:row>
      <xdr:rowOff>152401</xdr:rowOff>
    </xdr:from>
    <xdr:to>
      <xdr:col>9</xdr:col>
      <xdr:colOff>190559</xdr:colOff>
      <xdr:row>6</xdr:row>
      <xdr:rowOff>254244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FD4DA636-D48D-41CA-BB97-C07FB3A22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50" y="1038226"/>
          <a:ext cx="1177984" cy="3971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1460499</xdr:colOff>
      <xdr:row>0</xdr:row>
      <xdr:rowOff>98425</xdr:rowOff>
    </xdr:from>
    <xdr:to>
      <xdr:col>2</xdr:col>
      <xdr:colOff>2028151</xdr:colOff>
      <xdr:row>4</xdr:row>
      <xdr:rowOff>74350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2260599" y="98425"/>
          <a:ext cx="567652" cy="77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225425</xdr:colOff>
      <xdr:row>5</xdr:row>
      <xdr:rowOff>95250</xdr:rowOff>
    </xdr:from>
    <xdr:to>
      <xdr:col>2</xdr:col>
      <xdr:colOff>1454150</xdr:colOff>
      <xdr:row>6</xdr:row>
      <xdr:rowOff>288925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5" y="981075"/>
          <a:ext cx="2028825" cy="48895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136525</xdr:rowOff>
    </xdr:from>
    <xdr:to>
      <xdr:col>2</xdr:col>
      <xdr:colOff>1310031</xdr:colOff>
      <xdr:row>3</xdr:row>
      <xdr:rowOff>112450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6" y="136525"/>
          <a:ext cx="1872005" cy="576000"/>
        </a:xfrm>
        <a:prstGeom prst="rect">
          <a:avLst/>
        </a:prstGeom>
      </xdr:spPr>
    </xdr:pic>
    <xdr:clientData/>
  </xdr:twoCellAnchor>
  <xdr:twoCellAnchor editAs="oneCell">
    <xdr:from>
      <xdr:col>6</xdr:col>
      <xdr:colOff>1876939</xdr:colOff>
      <xdr:row>1</xdr:row>
      <xdr:rowOff>25400</xdr:rowOff>
    </xdr:from>
    <xdr:to>
      <xdr:col>8</xdr:col>
      <xdr:colOff>342266</xdr:colOff>
      <xdr:row>4</xdr:row>
      <xdr:rowOff>1325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064" y="225425"/>
          <a:ext cx="2494402" cy="576000"/>
        </a:xfrm>
        <a:prstGeom prst="rect">
          <a:avLst/>
        </a:prstGeom>
      </xdr:spPr>
    </xdr:pic>
    <xdr:clientData/>
  </xdr:twoCellAnchor>
  <xdr:twoCellAnchor editAs="oneCell">
    <xdr:from>
      <xdr:col>7</xdr:col>
      <xdr:colOff>736600</xdr:colOff>
      <xdr:row>5</xdr:row>
      <xdr:rowOff>152401</xdr:rowOff>
    </xdr:from>
    <xdr:to>
      <xdr:col>9</xdr:col>
      <xdr:colOff>190559</xdr:colOff>
      <xdr:row>6</xdr:row>
      <xdr:rowOff>254244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1875" y="1038226"/>
          <a:ext cx="1177984" cy="3971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1460499</xdr:colOff>
      <xdr:row>0</xdr:row>
      <xdr:rowOff>98425</xdr:rowOff>
    </xdr:from>
    <xdr:to>
      <xdr:col>2</xdr:col>
      <xdr:colOff>2028151</xdr:colOff>
      <xdr:row>4</xdr:row>
      <xdr:rowOff>74350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2260599" y="98425"/>
          <a:ext cx="567652" cy="77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225425</xdr:colOff>
      <xdr:row>5</xdr:row>
      <xdr:rowOff>95250</xdr:rowOff>
    </xdr:from>
    <xdr:to>
      <xdr:col>2</xdr:col>
      <xdr:colOff>1454150</xdr:colOff>
      <xdr:row>6</xdr:row>
      <xdr:rowOff>288925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5" y="981075"/>
          <a:ext cx="2028825" cy="48895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136525</xdr:rowOff>
    </xdr:from>
    <xdr:to>
      <xdr:col>2</xdr:col>
      <xdr:colOff>1310031</xdr:colOff>
      <xdr:row>3</xdr:row>
      <xdr:rowOff>112450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6" y="136525"/>
          <a:ext cx="1872005" cy="576000"/>
        </a:xfrm>
        <a:prstGeom prst="rect">
          <a:avLst/>
        </a:prstGeom>
      </xdr:spPr>
    </xdr:pic>
    <xdr:clientData/>
  </xdr:twoCellAnchor>
  <xdr:twoCellAnchor editAs="oneCell">
    <xdr:from>
      <xdr:col>6</xdr:col>
      <xdr:colOff>1876939</xdr:colOff>
      <xdr:row>1</xdr:row>
      <xdr:rowOff>25400</xdr:rowOff>
    </xdr:from>
    <xdr:to>
      <xdr:col>9</xdr:col>
      <xdr:colOff>294641</xdr:colOff>
      <xdr:row>4</xdr:row>
      <xdr:rowOff>1325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064" y="225425"/>
          <a:ext cx="2494402" cy="576000"/>
        </a:xfrm>
        <a:prstGeom prst="rect">
          <a:avLst/>
        </a:prstGeom>
      </xdr:spPr>
    </xdr:pic>
    <xdr:clientData/>
  </xdr:twoCellAnchor>
  <xdr:twoCellAnchor editAs="oneCell">
    <xdr:from>
      <xdr:col>7</xdr:col>
      <xdr:colOff>736600</xdr:colOff>
      <xdr:row>5</xdr:row>
      <xdr:rowOff>152401</xdr:rowOff>
    </xdr:from>
    <xdr:to>
      <xdr:col>9</xdr:col>
      <xdr:colOff>190559</xdr:colOff>
      <xdr:row>6</xdr:row>
      <xdr:rowOff>254244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1875" y="1038226"/>
          <a:ext cx="1177984" cy="3971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1460499</xdr:colOff>
      <xdr:row>0</xdr:row>
      <xdr:rowOff>98425</xdr:rowOff>
    </xdr:from>
    <xdr:to>
      <xdr:col>2</xdr:col>
      <xdr:colOff>2028151</xdr:colOff>
      <xdr:row>4</xdr:row>
      <xdr:rowOff>74350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flipH="1">
          <a:off x="2260599" y="98425"/>
          <a:ext cx="567652" cy="77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225425</xdr:colOff>
      <xdr:row>5</xdr:row>
      <xdr:rowOff>95250</xdr:rowOff>
    </xdr:from>
    <xdr:to>
      <xdr:col>2</xdr:col>
      <xdr:colOff>1454150</xdr:colOff>
      <xdr:row>6</xdr:row>
      <xdr:rowOff>288925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5" y="981075"/>
          <a:ext cx="2028825" cy="48895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136525</xdr:rowOff>
    </xdr:from>
    <xdr:to>
      <xdr:col>2</xdr:col>
      <xdr:colOff>1310031</xdr:colOff>
      <xdr:row>3</xdr:row>
      <xdr:rowOff>112450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6" y="136525"/>
          <a:ext cx="1872005" cy="576000"/>
        </a:xfrm>
        <a:prstGeom prst="rect">
          <a:avLst/>
        </a:prstGeom>
      </xdr:spPr>
    </xdr:pic>
    <xdr:clientData/>
  </xdr:twoCellAnchor>
  <xdr:twoCellAnchor editAs="oneCell">
    <xdr:from>
      <xdr:col>6</xdr:col>
      <xdr:colOff>1876939</xdr:colOff>
      <xdr:row>1</xdr:row>
      <xdr:rowOff>25400</xdr:rowOff>
    </xdr:from>
    <xdr:to>
      <xdr:col>8</xdr:col>
      <xdr:colOff>374016</xdr:colOff>
      <xdr:row>4</xdr:row>
      <xdr:rowOff>1325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064" y="225425"/>
          <a:ext cx="2494402" cy="576000"/>
        </a:xfrm>
        <a:prstGeom prst="rect">
          <a:avLst/>
        </a:prstGeom>
      </xdr:spPr>
    </xdr:pic>
    <xdr:clientData/>
  </xdr:twoCellAnchor>
  <xdr:twoCellAnchor editAs="oneCell">
    <xdr:from>
      <xdr:col>7</xdr:col>
      <xdr:colOff>736600</xdr:colOff>
      <xdr:row>5</xdr:row>
      <xdr:rowOff>152401</xdr:rowOff>
    </xdr:from>
    <xdr:to>
      <xdr:col>9</xdr:col>
      <xdr:colOff>190559</xdr:colOff>
      <xdr:row>6</xdr:row>
      <xdr:rowOff>254244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1875" y="1038226"/>
          <a:ext cx="1177984" cy="3971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77;&#1089;&#1090;&#1080;&#1074;&#1072;&#1083;&#1100;/Downloads/base07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 Абс. SkyMarathon"/>
      <sheetName val="Мужчины Абс. SkyRace"/>
      <sheetName val="Мужчины КР"/>
      <sheetName val="Женщины Абс. SkyMarathon"/>
      <sheetName val="Женщины Абс. SkyRace"/>
      <sheetName val="Женщины КР"/>
      <sheetName val="МОК"/>
      <sheetName val="STATUS"/>
      <sheetName val="DB"/>
      <sheetName val="DB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AFG</v>
          </cell>
          <cell r="B1" t="str">
            <v>Афганистан</v>
          </cell>
        </row>
        <row r="2">
          <cell r="A2" t="str">
            <v>ALB</v>
          </cell>
          <cell r="B2" t="str">
            <v>Албания</v>
          </cell>
        </row>
        <row r="3">
          <cell r="A3" t="str">
            <v>ALG</v>
          </cell>
          <cell r="B3" t="str">
            <v>Алжир</v>
          </cell>
        </row>
        <row r="4">
          <cell r="A4" t="str">
            <v>AND</v>
          </cell>
          <cell r="B4" t="str">
            <v>Андорра</v>
          </cell>
        </row>
        <row r="5">
          <cell r="A5" t="str">
            <v>ANG</v>
          </cell>
          <cell r="B5" t="str">
            <v>Ангола</v>
          </cell>
        </row>
        <row r="6">
          <cell r="A6" t="str">
            <v>ANT</v>
          </cell>
          <cell r="B6" t="str">
            <v>Антигуа и Барбуда</v>
          </cell>
        </row>
        <row r="7">
          <cell r="A7" t="str">
            <v>ARG</v>
          </cell>
          <cell r="B7" t="str">
            <v>Аргентина</v>
          </cell>
        </row>
        <row r="8">
          <cell r="A8" t="str">
            <v>ARM</v>
          </cell>
          <cell r="B8" t="str">
            <v>Армения</v>
          </cell>
        </row>
        <row r="9">
          <cell r="A9" t="str">
            <v>ARU</v>
          </cell>
          <cell r="B9" t="str">
            <v>Аруба</v>
          </cell>
        </row>
        <row r="10">
          <cell r="A10" t="str">
            <v>ASA</v>
          </cell>
          <cell r="B10" t="str">
            <v>Американское Самоа</v>
          </cell>
        </row>
        <row r="11">
          <cell r="A11" t="str">
            <v>AUS</v>
          </cell>
          <cell r="B11" t="str">
            <v>Австралия</v>
          </cell>
        </row>
        <row r="12">
          <cell r="A12" t="str">
            <v>AUT</v>
          </cell>
          <cell r="B12" t="str">
            <v>Австрия</v>
          </cell>
        </row>
        <row r="13">
          <cell r="A13" t="str">
            <v>AZE</v>
          </cell>
          <cell r="B13" t="str">
            <v>Азербайджан</v>
          </cell>
        </row>
        <row r="14">
          <cell r="A14" t="str">
            <v>BAH</v>
          </cell>
          <cell r="B14" t="str">
            <v>Багамские Острова</v>
          </cell>
        </row>
        <row r="15">
          <cell r="A15" t="str">
            <v>BAN</v>
          </cell>
          <cell r="B15" t="str">
            <v>Бангладеш</v>
          </cell>
        </row>
        <row r="16">
          <cell r="A16" t="str">
            <v>BAR</v>
          </cell>
          <cell r="B16" t="str">
            <v>Барбадос</v>
          </cell>
        </row>
        <row r="17">
          <cell r="A17" t="str">
            <v>BDI</v>
          </cell>
          <cell r="B17" t="str">
            <v>Бурунди</v>
          </cell>
        </row>
        <row r="18">
          <cell r="A18" t="str">
            <v>BEL</v>
          </cell>
          <cell r="B18" t="str">
            <v>Бельгия</v>
          </cell>
        </row>
        <row r="19">
          <cell r="A19" t="str">
            <v>BEN</v>
          </cell>
          <cell r="B19" t="str">
            <v>Бенин</v>
          </cell>
        </row>
        <row r="20">
          <cell r="A20" t="str">
            <v>BER</v>
          </cell>
          <cell r="B20" t="str">
            <v>Бермуды</v>
          </cell>
        </row>
        <row r="21">
          <cell r="A21" t="str">
            <v>BHU</v>
          </cell>
          <cell r="B21" t="str">
            <v>Бутан</v>
          </cell>
        </row>
        <row r="22">
          <cell r="A22" t="str">
            <v>BIH</v>
          </cell>
          <cell r="B22" t="str">
            <v>Босния и Герцеговина</v>
          </cell>
        </row>
        <row r="23">
          <cell r="A23" t="str">
            <v>BIZ</v>
          </cell>
          <cell r="B23" t="str">
            <v>Белиз</v>
          </cell>
        </row>
        <row r="24">
          <cell r="A24" t="str">
            <v>BLR</v>
          </cell>
          <cell r="B24" t="str">
            <v>Белоруссия</v>
          </cell>
        </row>
        <row r="25">
          <cell r="A25" t="str">
            <v>BOL</v>
          </cell>
          <cell r="B25" t="str">
            <v>Боливия</v>
          </cell>
        </row>
        <row r="26">
          <cell r="A26" t="str">
            <v>BOT</v>
          </cell>
          <cell r="B26" t="str">
            <v>Ботсвана</v>
          </cell>
        </row>
        <row r="27">
          <cell r="A27" t="str">
            <v>BRA</v>
          </cell>
          <cell r="B27" t="str">
            <v>Бразилия</v>
          </cell>
        </row>
        <row r="28">
          <cell r="A28" t="str">
            <v>BRN</v>
          </cell>
          <cell r="B28" t="str">
            <v>Бахрейн</v>
          </cell>
        </row>
        <row r="29">
          <cell r="A29" t="str">
            <v>BRU</v>
          </cell>
          <cell r="B29" t="str">
            <v>Бруней</v>
          </cell>
        </row>
        <row r="30">
          <cell r="A30" t="str">
            <v>BUL</v>
          </cell>
          <cell r="B30" t="str">
            <v>Болгария</v>
          </cell>
        </row>
        <row r="31">
          <cell r="A31" t="str">
            <v>BUR</v>
          </cell>
          <cell r="B31" t="str">
            <v>Буркина-Фасо</v>
          </cell>
        </row>
        <row r="32">
          <cell r="A32" t="str">
            <v>CAF</v>
          </cell>
          <cell r="B32" t="str">
            <v>Центральноафриканская Республика</v>
          </cell>
        </row>
        <row r="33">
          <cell r="A33" t="str">
            <v>CAM</v>
          </cell>
          <cell r="B33" t="str">
            <v>Камбоджа</v>
          </cell>
        </row>
        <row r="34">
          <cell r="A34" t="str">
            <v>CAN</v>
          </cell>
          <cell r="B34" t="str">
            <v>Канада</v>
          </cell>
        </row>
        <row r="35">
          <cell r="A35" t="str">
            <v>CAY</v>
          </cell>
          <cell r="B35" t="str">
            <v>Каймановы острова</v>
          </cell>
        </row>
        <row r="36">
          <cell r="A36" t="str">
            <v>CGO</v>
          </cell>
          <cell r="B36" t="str">
            <v>Республика Конго</v>
          </cell>
        </row>
        <row r="37">
          <cell r="A37" t="str">
            <v>CHA</v>
          </cell>
          <cell r="B37" t="str">
            <v>Чад</v>
          </cell>
        </row>
        <row r="38">
          <cell r="A38" t="str">
            <v>CHI</v>
          </cell>
          <cell r="B38" t="str">
            <v>Чили</v>
          </cell>
        </row>
        <row r="39">
          <cell r="A39" t="str">
            <v>CHN</v>
          </cell>
          <cell r="B39" t="str">
            <v>Китай</v>
          </cell>
        </row>
        <row r="40">
          <cell r="A40" t="str">
            <v>CIV</v>
          </cell>
          <cell r="B40" t="str">
            <v>Кот-д’Ивуар</v>
          </cell>
        </row>
        <row r="41">
          <cell r="A41" t="str">
            <v>CMR</v>
          </cell>
          <cell r="B41" t="str">
            <v>Камерун</v>
          </cell>
        </row>
        <row r="42">
          <cell r="A42" t="str">
            <v>COD</v>
          </cell>
          <cell r="B42" t="str">
            <v>ДР Конго</v>
          </cell>
        </row>
        <row r="43">
          <cell r="A43" t="str">
            <v>COK</v>
          </cell>
          <cell r="B43" t="str">
            <v>Острова Кука</v>
          </cell>
        </row>
        <row r="44">
          <cell r="A44" t="str">
            <v>COL</v>
          </cell>
          <cell r="B44" t="str">
            <v>Колумбия</v>
          </cell>
        </row>
        <row r="45">
          <cell r="A45" t="str">
            <v>COM</v>
          </cell>
          <cell r="B45" t="str">
            <v>Коморы</v>
          </cell>
        </row>
        <row r="46">
          <cell r="A46" t="str">
            <v>CPV</v>
          </cell>
          <cell r="B46" t="str">
            <v>Кабо-Верде</v>
          </cell>
        </row>
        <row r="47">
          <cell r="A47" t="str">
            <v>CRC</v>
          </cell>
          <cell r="B47" t="str">
            <v>Коста-Рика</v>
          </cell>
        </row>
        <row r="48">
          <cell r="A48" t="str">
            <v>CRO</v>
          </cell>
          <cell r="B48" t="str">
            <v>Хорватия</v>
          </cell>
        </row>
        <row r="49">
          <cell r="A49" t="str">
            <v>CUB</v>
          </cell>
          <cell r="B49" t="str">
            <v>Куба</v>
          </cell>
        </row>
        <row r="50">
          <cell r="A50" t="str">
            <v>CYP</v>
          </cell>
          <cell r="B50" t="str">
            <v>Кипр</v>
          </cell>
        </row>
        <row r="51">
          <cell r="A51" t="str">
            <v>CZE</v>
          </cell>
          <cell r="B51" t="str">
            <v>Чехия</v>
          </cell>
        </row>
        <row r="52">
          <cell r="A52" t="str">
            <v>DEN</v>
          </cell>
          <cell r="B52" t="str">
            <v>Дания</v>
          </cell>
        </row>
        <row r="53">
          <cell r="A53" t="str">
            <v>DJI</v>
          </cell>
          <cell r="B53" t="str">
            <v>Джибути</v>
          </cell>
        </row>
        <row r="54">
          <cell r="A54" t="str">
            <v>DMA</v>
          </cell>
          <cell r="B54" t="str">
            <v>Доминика</v>
          </cell>
        </row>
        <row r="55">
          <cell r="A55" t="str">
            <v>DOM</v>
          </cell>
          <cell r="B55" t="str">
            <v>Доминиканская Республика</v>
          </cell>
        </row>
        <row r="56">
          <cell r="A56" t="str">
            <v>ECU</v>
          </cell>
          <cell r="B56" t="str">
            <v>Эквадор</v>
          </cell>
        </row>
        <row r="57">
          <cell r="A57" t="str">
            <v>EGY</v>
          </cell>
          <cell r="B57" t="str">
            <v>Египет</v>
          </cell>
        </row>
        <row r="58">
          <cell r="A58" t="str">
            <v>ERI</v>
          </cell>
          <cell r="B58" t="str">
            <v>Эритрея</v>
          </cell>
        </row>
        <row r="59">
          <cell r="A59" t="str">
            <v>ESA</v>
          </cell>
          <cell r="B59" t="str">
            <v>Сальвадор</v>
          </cell>
        </row>
        <row r="60">
          <cell r="A60" t="str">
            <v>ESP</v>
          </cell>
          <cell r="B60" t="str">
            <v>Испания</v>
          </cell>
        </row>
        <row r="61">
          <cell r="A61" t="str">
            <v>EST</v>
          </cell>
          <cell r="B61" t="str">
            <v>Эстония</v>
          </cell>
        </row>
        <row r="62">
          <cell r="A62" t="str">
            <v>ETH</v>
          </cell>
          <cell r="B62" t="str">
            <v>Эфиопия</v>
          </cell>
        </row>
        <row r="63">
          <cell r="A63" t="str">
            <v>FIJ</v>
          </cell>
          <cell r="B63" t="str">
            <v>Фиджи</v>
          </cell>
        </row>
        <row r="64">
          <cell r="A64" t="str">
            <v>FIN</v>
          </cell>
          <cell r="B64" t="str">
            <v>Финляндия</v>
          </cell>
        </row>
        <row r="65">
          <cell r="A65" t="str">
            <v>FRA</v>
          </cell>
          <cell r="B65" t="str">
            <v>Франция</v>
          </cell>
        </row>
        <row r="66">
          <cell r="A66" t="str">
            <v>FSM</v>
          </cell>
          <cell r="B66" t="str">
            <v>Федеративные Штаты Микронезии</v>
          </cell>
        </row>
        <row r="67">
          <cell r="A67" t="str">
            <v>GAB</v>
          </cell>
          <cell r="B67" t="str">
            <v>Габон</v>
          </cell>
        </row>
        <row r="68">
          <cell r="A68" t="str">
            <v>GAM</v>
          </cell>
          <cell r="B68" t="str">
            <v>Гамбия</v>
          </cell>
        </row>
        <row r="69">
          <cell r="A69" t="str">
            <v>GBR</v>
          </cell>
          <cell r="B69" t="str">
            <v>Великобритания</v>
          </cell>
        </row>
        <row r="70">
          <cell r="A70" t="str">
            <v>GBS</v>
          </cell>
          <cell r="B70" t="str">
            <v>Гвинея-Бисау</v>
          </cell>
        </row>
        <row r="71">
          <cell r="A71" t="str">
            <v>GEO</v>
          </cell>
          <cell r="B71" t="str">
            <v>Грузия</v>
          </cell>
        </row>
        <row r="72">
          <cell r="A72" t="str">
            <v>GEQ</v>
          </cell>
          <cell r="B72" t="str">
            <v>Экваториальная Гвинея</v>
          </cell>
        </row>
        <row r="73">
          <cell r="A73" t="str">
            <v>GER</v>
          </cell>
          <cell r="B73" t="str">
            <v>Германия</v>
          </cell>
        </row>
        <row r="74">
          <cell r="A74" t="str">
            <v>GHA</v>
          </cell>
          <cell r="B74" t="str">
            <v>Гана</v>
          </cell>
        </row>
        <row r="75">
          <cell r="A75" t="str">
            <v>GRE</v>
          </cell>
          <cell r="B75" t="str">
            <v>Греция</v>
          </cell>
        </row>
        <row r="76">
          <cell r="A76" t="str">
            <v>GRN</v>
          </cell>
          <cell r="B76" t="str">
            <v>Гренада</v>
          </cell>
        </row>
        <row r="77">
          <cell r="A77" t="str">
            <v>GUA</v>
          </cell>
          <cell r="B77" t="str">
            <v>Гватемала</v>
          </cell>
        </row>
        <row r="78">
          <cell r="A78" t="str">
            <v>GUI</v>
          </cell>
          <cell r="B78" t="str">
            <v>Гвинея</v>
          </cell>
        </row>
        <row r="79">
          <cell r="A79" t="str">
            <v>GUM</v>
          </cell>
          <cell r="B79" t="str">
            <v>Гуам</v>
          </cell>
        </row>
        <row r="80">
          <cell r="A80" t="str">
            <v>GUY</v>
          </cell>
          <cell r="B80" t="str">
            <v>Гайана</v>
          </cell>
        </row>
        <row r="81">
          <cell r="A81" t="str">
            <v>HAI</v>
          </cell>
          <cell r="B81" t="str">
            <v>Гаити</v>
          </cell>
        </row>
        <row r="82">
          <cell r="A82" t="str">
            <v>HKG</v>
          </cell>
          <cell r="B82" t="str">
            <v>Гонконг</v>
          </cell>
        </row>
        <row r="83">
          <cell r="A83" t="str">
            <v>HON</v>
          </cell>
          <cell r="B83" t="str">
            <v>Гондурас</v>
          </cell>
        </row>
        <row r="84">
          <cell r="A84" t="str">
            <v>HUN</v>
          </cell>
          <cell r="B84" t="str">
            <v>Венгрия</v>
          </cell>
        </row>
        <row r="85">
          <cell r="A85" t="str">
            <v>INA</v>
          </cell>
          <cell r="B85" t="str">
            <v>Индонезия</v>
          </cell>
        </row>
        <row r="86">
          <cell r="A86" t="str">
            <v>IND</v>
          </cell>
          <cell r="B86" t="str">
            <v>Индия</v>
          </cell>
        </row>
        <row r="87">
          <cell r="A87" t="str">
            <v>IRI</v>
          </cell>
          <cell r="B87" t="str">
            <v>Иран</v>
          </cell>
        </row>
        <row r="88">
          <cell r="A88" t="str">
            <v>IRL</v>
          </cell>
          <cell r="B88" t="str">
            <v>Ирландия</v>
          </cell>
        </row>
        <row r="89">
          <cell r="A89" t="str">
            <v>IRQ</v>
          </cell>
          <cell r="B89" t="str">
            <v>Ирак</v>
          </cell>
        </row>
        <row r="90">
          <cell r="A90" t="str">
            <v>ISL</v>
          </cell>
          <cell r="B90" t="str">
            <v>Исландия</v>
          </cell>
        </row>
        <row r="91">
          <cell r="A91" t="str">
            <v>ISR</v>
          </cell>
          <cell r="B91" t="str">
            <v>Израиль</v>
          </cell>
        </row>
        <row r="92">
          <cell r="A92" t="str">
            <v>ISV</v>
          </cell>
          <cell r="B92" t="str">
            <v>Американские Виргинские острова</v>
          </cell>
        </row>
        <row r="93">
          <cell r="A93" t="str">
            <v>ITA</v>
          </cell>
          <cell r="B93" t="str">
            <v>Италия</v>
          </cell>
        </row>
        <row r="94">
          <cell r="A94" t="str">
            <v>IVB</v>
          </cell>
          <cell r="B94" t="str">
            <v>Британские Виргинские острова</v>
          </cell>
        </row>
        <row r="95">
          <cell r="A95" t="str">
            <v>JAM</v>
          </cell>
          <cell r="B95" t="str">
            <v>Ямайка</v>
          </cell>
        </row>
        <row r="96">
          <cell r="A96" t="str">
            <v>JOR</v>
          </cell>
          <cell r="B96" t="str">
            <v>Иордания</v>
          </cell>
        </row>
        <row r="97">
          <cell r="A97" t="str">
            <v>JPN</v>
          </cell>
          <cell r="B97" t="str">
            <v>Япония</v>
          </cell>
        </row>
        <row r="98">
          <cell r="A98" t="str">
            <v>KAZ</v>
          </cell>
          <cell r="B98" t="str">
            <v>Казахстан</v>
          </cell>
        </row>
        <row r="99">
          <cell r="A99" t="str">
            <v>KEN</v>
          </cell>
          <cell r="B99" t="str">
            <v>Кения</v>
          </cell>
        </row>
        <row r="100">
          <cell r="A100" t="str">
            <v>KGZ</v>
          </cell>
          <cell r="B100" t="str">
            <v>Киргизия</v>
          </cell>
        </row>
        <row r="101">
          <cell r="A101" t="str">
            <v>KIR</v>
          </cell>
          <cell r="B101" t="str">
            <v>Кирибати</v>
          </cell>
        </row>
        <row r="102">
          <cell r="A102" t="str">
            <v>KOR</v>
          </cell>
          <cell r="B102" t="str">
            <v>Южная Корея</v>
          </cell>
        </row>
        <row r="103">
          <cell r="A103" t="str">
            <v>KOS</v>
          </cell>
          <cell r="B103" t="str">
            <v>Косово</v>
          </cell>
        </row>
        <row r="104">
          <cell r="A104" t="str">
            <v>KSA</v>
          </cell>
          <cell r="B104" t="str">
            <v>Саудовская Аравия</v>
          </cell>
        </row>
        <row r="105">
          <cell r="A105" t="str">
            <v>KUW</v>
          </cell>
          <cell r="B105" t="str">
            <v>Кувейт</v>
          </cell>
        </row>
        <row r="106">
          <cell r="A106" t="str">
            <v>LAO</v>
          </cell>
          <cell r="B106" t="str">
            <v>Лаос</v>
          </cell>
        </row>
        <row r="107">
          <cell r="A107" t="str">
            <v>LAT</v>
          </cell>
          <cell r="B107" t="str">
            <v>Латвия</v>
          </cell>
        </row>
        <row r="108">
          <cell r="A108" t="str">
            <v>LBA</v>
          </cell>
          <cell r="B108" t="str">
            <v>Ливия</v>
          </cell>
        </row>
        <row r="109">
          <cell r="A109" t="str">
            <v>LBR</v>
          </cell>
          <cell r="B109" t="str">
            <v>Либерия</v>
          </cell>
        </row>
        <row r="110">
          <cell r="A110" t="str">
            <v>LCA</v>
          </cell>
          <cell r="B110" t="str">
            <v>Сент-Люсия</v>
          </cell>
        </row>
        <row r="111">
          <cell r="A111" t="str">
            <v>LES</v>
          </cell>
          <cell r="B111" t="str">
            <v>Лесото</v>
          </cell>
        </row>
        <row r="112">
          <cell r="A112" t="str">
            <v>LBN</v>
          </cell>
          <cell r="B112" t="str">
            <v>Ливан</v>
          </cell>
        </row>
        <row r="113">
          <cell r="A113" t="str">
            <v>LIE</v>
          </cell>
          <cell r="B113" t="str">
            <v>Лихтенштейн</v>
          </cell>
        </row>
        <row r="114">
          <cell r="A114" t="str">
            <v>LTU</v>
          </cell>
          <cell r="B114" t="str">
            <v>Литва</v>
          </cell>
        </row>
        <row r="115">
          <cell r="A115" t="str">
            <v>LUX</v>
          </cell>
          <cell r="B115" t="str">
            <v>Люксембург</v>
          </cell>
        </row>
        <row r="116">
          <cell r="A116" t="str">
            <v>MAD</v>
          </cell>
          <cell r="B116" t="str">
            <v>Мадагаскар</v>
          </cell>
        </row>
        <row r="117">
          <cell r="A117" t="str">
            <v>MAR</v>
          </cell>
          <cell r="B117" t="str">
            <v>Марокко</v>
          </cell>
        </row>
        <row r="118">
          <cell r="A118" t="str">
            <v>MAS</v>
          </cell>
          <cell r="B118" t="str">
            <v>Малайзия</v>
          </cell>
        </row>
        <row r="119">
          <cell r="A119" t="str">
            <v>MAW</v>
          </cell>
          <cell r="B119" t="str">
            <v>Малави</v>
          </cell>
        </row>
        <row r="120">
          <cell r="A120" t="str">
            <v>MDA</v>
          </cell>
          <cell r="B120" t="str">
            <v>Молдавия</v>
          </cell>
        </row>
        <row r="121">
          <cell r="A121" t="str">
            <v>MDV</v>
          </cell>
          <cell r="B121" t="str">
            <v>Мальдивы</v>
          </cell>
        </row>
        <row r="122">
          <cell r="A122" t="str">
            <v>MEX</v>
          </cell>
          <cell r="B122" t="str">
            <v>Мексика</v>
          </cell>
        </row>
        <row r="123">
          <cell r="A123" t="str">
            <v>MGL</v>
          </cell>
          <cell r="B123" t="str">
            <v>Монголия</v>
          </cell>
        </row>
        <row r="124">
          <cell r="A124" t="str">
            <v>MHL</v>
          </cell>
          <cell r="B124" t="str">
            <v>Маршалловы Острова</v>
          </cell>
        </row>
        <row r="125">
          <cell r="A125" t="str">
            <v>MKD</v>
          </cell>
          <cell r="B125" t="str">
            <v>Македония</v>
          </cell>
        </row>
        <row r="126">
          <cell r="A126" t="str">
            <v>MLI</v>
          </cell>
          <cell r="B126" t="str">
            <v>Мали</v>
          </cell>
        </row>
        <row r="127">
          <cell r="A127" t="str">
            <v>MLT</v>
          </cell>
          <cell r="B127" t="str">
            <v>Мальта</v>
          </cell>
        </row>
        <row r="128">
          <cell r="A128" t="str">
            <v>MNE</v>
          </cell>
          <cell r="B128" t="str">
            <v>Черногория</v>
          </cell>
        </row>
        <row r="129">
          <cell r="A129" t="str">
            <v>MON</v>
          </cell>
          <cell r="B129" t="str">
            <v>Монако</v>
          </cell>
        </row>
        <row r="130">
          <cell r="A130" t="str">
            <v>MOZ</v>
          </cell>
          <cell r="B130" t="str">
            <v>Мозамбик</v>
          </cell>
        </row>
        <row r="131">
          <cell r="A131" t="str">
            <v>MRI</v>
          </cell>
          <cell r="B131" t="str">
            <v>Маврикий</v>
          </cell>
        </row>
        <row r="132">
          <cell r="A132" t="str">
            <v>MTN</v>
          </cell>
          <cell r="B132" t="str">
            <v>Мавритания</v>
          </cell>
        </row>
        <row r="133">
          <cell r="A133" t="str">
            <v>MYA</v>
          </cell>
          <cell r="B133" t="str">
            <v>Мьянма</v>
          </cell>
        </row>
        <row r="134">
          <cell r="A134" t="str">
            <v>NAM</v>
          </cell>
          <cell r="B134" t="str">
            <v>Намибия</v>
          </cell>
        </row>
        <row r="135">
          <cell r="A135" t="str">
            <v>NCA</v>
          </cell>
          <cell r="B135" t="str">
            <v>Никарагуа</v>
          </cell>
        </row>
        <row r="136">
          <cell r="A136" t="str">
            <v>NED</v>
          </cell>
          <cell r="B136" t="str">
            <v>Нидерланды</v>
          </cell>
        </row>
        <row r="137">
          <cell r="A137" t="str">
            <v>NEP</v>
          </cell>
          <cell r="B137" t="str">
            <v>Непал</v>
          </cell>
        </row>
        <row r="138">
          <cell r="A138" t="str">
            <v>NGR</v>
          </cell>
          <cell r="B138" t="str">
            <v>Нигерия</v>
          </cell>
        </row>
        <row r="139">
          <cell r="A139" t="str">
            <v>NIG</v>
          </cell>
          <cell r="B139" t="str">
            <v>Нигер</v>
          </cell>
        </row>
        <row r="140">
          <cell r="A140" t="str">
            <v>NOR</v>
          </cell>
          <cell r="B140" t="str">
            <v>Норвегия</v>
          </cell>
        </row>
        <row r="141">
          <cell r="A141" t="str">
            <v>NRU</v>
          </cell>
          <cell r="B141" t="str">
            <v>Науру</v>
          </cell>
        </row>
        <row r="142">
          <cell r="A142" t="str">
            <v>NZL</v>
          </cell>
          <cell r="B142" t="str">
            <v>Новая Зеландия</v>
          </cell>
        </row>
        <row r="143">
          <cell r="A143" t="str">
            <v>OMA</v>
          </cell>
          <cell r="B143" t="str">
            <v>Оман</v>
          </cell>
        </row>
        <row r="144">
          <cell r="A144" t="str">
            <v>PAK</v>
          </cell>
          <cell r="B144" t="str">
            <v>Пакистан</v>
          </cell>
        </row>
        <row r="145">
          <cell r="A145" t="str">
            <v>PAN</v>
          </cell>
          <cell r="B145" t="str">
            <v>Панама</v>
          </cell>
        </row>
        <row r="146">
          <cell r="A146" t="str">
            <v>PAR</v>
          </cell>
          <cell r="B146" t="str">
            <v>Парагвай</v>
          </cell>
        </row>
        <row r="147">
          <cell r="A147" t="str">
            <v>PER</v>
          </cell>
          <cell r="B147" t="str">
            <v>Перу</v>
          </cell>
        </row>
        <row r="148">
          <cell r="A148" t="str">
            <v>PHI</v>
          </cell>
          <cell r="B148" t="str">
            <v>Филиппины</v>
          </cell>
        </row>
        <row r="149">
          <cell r="A149" t="str">
            <v>PLE</v>
          </cell>
          <cell r="B149" t="str">
            <v>Государство Палестина</v>
          </cell>
        </row>
        <row r="150">
          <cell r="A150" t="str">
            <v>PLW</v>
          </cell>
          <cell r="B150" t="str">
            <v>Палау</v>
          </cell>
        </row>
        <row r="151">
          <cell r="A151" t="str">
            <v>PNG</v>
          </cell>
          <cell r="B151" t="str">
            <v>Папуа — Новая Гвинея</v>
          </cell>
        </row>
        <row r="152">
          <cell r="A152" t="str">
            <v>POL</v>
          </cell>
          <cell r="B152" t="str">
            <v>Польша</v>
          </cell>
        </row>
        <row r="153">
          <cell r="A153" t="str">
            <v>POR</v>
          </cell>
          <cell r="B153" t="str">
            <v>Португалия</v>
          </cell>
        </row>
        <row r="154">
          <cell r="A154" t="str">
            <v>PRK</v>
          </cell>
          <cell r="B154" t="str">
            <v>КНДР</v>
          </cell>
        </row>
        <row r="155">
          <cell r="A155" t="str">
            <v>PUR</v>
          </cell>
          <cell r="B155" t="str">
            <v>Пуэрто-Рико</v>
          </cell>
        </row>
        <row r="156">
          <cell r="A156" t="str">
            <v>QAT</v>
          </cell>
          <cell r="B156" t="str">
            <v>Катар</v>
          </cell>
        </row>
        <row r="157">
          <cell r="A157" t="str">
            <v>ROU</v>
          </cell>
          <cell r="B157" t="str">
            <v>Румыния</v>
          </cell>
        </row>
        <row r="158">
          <cell r="A158" t="str">
            <v>RSA</v>
          </cell>
          <cell r="B158" t="str">
            <v>ЮАР</v>
          </cell>
        </row>
        <row r="159">
          <cell r="A159" t="str">
            <v>RUS</v>
          </cell>
          <cell r="B159" t="str">
            <v>Россия</v>
          </cell>
        </row>
        <row r="160">
          <cell r="A160" t="str">
            <v>RWA</v>
          </cell>
          <cell r="B160" t="str">
            <v>Руанда</v>
          </cell>
        </row>
        <row r="161">
          <cell r="A161" t="str">
            <v>SAM</v>
          </cell>
          <cell r="B161" t="str">
            <v>Самоа</v>
          </cell>
        </row>
        <row r="162">
          <cell r="A162" t="str">
            <v>SEN</v>
          </cell>
          <cell r="B162" t="str">
            <v>Сенегал</v>
          </cell>
        </row>
        <row r="163">
          <cell r="A163" t="str">
            <v>SEY</v>
          </cell>
          <cell r="B163" t="str">
            <v>Сейшелы</v>
          </cell>
        </row>
        <row r="164">
          <cell r="A164" t="str">
            <v>SIN</v>
          </cell>
          <cell r="B164" t="str">
            <v>Сингапур</v>
          </cell>
        </row>
        <row r="165">
          <cell r="A165" t="str">
            <v>SKN</v>
          </cell>
          <cell r="B165" t="str">
            <v>Сент-Китс и Невис</v>
          </cell>
        </row>
        <row r="166">
          <cell r="A166" t="str">
            <v>SLE</v>
          </cell>
          <cell r="B166" t="str">
            <v>Сьерра-Леоне</v>
          </cell>
        </row>
        <row r="167">
          <cell r="A167" t="str">
            <v>SLO</v>
          </cell>
          <cell r="B167" t="str">
            <v>Словения</v>
          </cell>
        </row>
        <row r="168">
          <cell r="A168" t="str">
            <v>SMR</v>
          </cell>
          <cell r="B168" t="str">
            <v>Сан-Марино</v>
          </cell>
        </row>
        <row r="169">
          <cell r="A169" t="str">
            <v>SOL</v>
          </cell>
          <cell r="B169" t="str">
            <v>Соломоновы Острова</v>
          </cell>
        </row>
        <row r="170">
          <cell r="A170" t="str">
            <v>SOM</v>
          </cell>
          <cell r="B170" t="str">
            <v>Сомали</v>
          </cell>
        </row>
        <row r="171">
          <cell r="A171" t="str">
            <v>SRB</v>
          </cell>
          <cell r="B171" t="str">
            <v>Сербия</v>
          </cell>
        </row>
        <row r="172">
          <cell r="A172" t="str">
            <v>SRI</v>
          </cell>
          <cell r="B172" t="str">
            <v>Шри-Ланка</v>
          </cell>
        </row>
        <row r="173">
          <cell r="A173" t="str">
            <v>SSD</v>
          </cell>
          <cell r="B173" t="str">
            <v>Южный Судан</v>
          </cell>
        </row>
        <row r="174">
          <cell r="A174" t="str">
            <v>STP</v>
          </cell>
          <cell r="B174" t="str">
            <v>Сан-Томе и Принсипи</v>
          </cell>
        </row>
        <row r="175">
          <cell r="A175" t="str">
            <v>SUD</v>
          </cell>
          <cell r="B175" t="str">
            <v>Судан</v>
          </cell>
        </row>
        <row r="176">
          <cell r="A176" t="str">
            <v>SUI</v>
          </cell>
          <cell r="B176" t="str">
            <v>Швейцария</v>
          </cell>
        </row>
        <row r="177">
          <cell r="A177" t="str">
            <v>SUR</v>
          </cell>
          <cell r="B177" t="str">
            <v>Суринам</v>
          </cell>
        </row>
        <row r="178">
          <cell r="A178" t="str">
            <v>SVK</v>
          </cell>
          <cell r="B178" t="str">
            <v>Словакия</v>
          </cell>
        </row>
        <row r="179">
          <cell r="A179" t="str">
            <v>SWE</v>
          </cell>
          <cell r="B179" t="str">
            <v>Швеция</v>
          </cell>
        </row>
        <row r="180">
          <cell r="A180" t="str">
            <v>SWZ</v>
          </cell>
          <cell r="B180" t="str">
            <v>Свазиленд</v>
          </cell>
        </row>
        <row r="181">
          <cell r="A181" t="str">
            <v>SYR</v>
          </cell>
          <cell r="B181" t="str">
            <v>Сирия</v>
          </cell>
        </row>
        <row r="182">
          <cell r="A182" t="str">
            <v>TAN</v>
          </cell>
          <cell r="B182" t="str">
            <v>Танзания</v>
          </cell>
        </row>
        <row r="183">
          <cell r="A183" t="str">
            <v>TGA</v>
          </cell>
          <cell r="B183" t="str">
            <v>Тонга</v>
          </cell>
        </row>
        <row r="184">
          <cell r="A184" t="str">
            <v>THA</v>
          </cell>
          <cell r="B184" t="str">
            <v>Таиланд</v>
          </cell>
        </row>
        <row r="185">
          <cell r="A185" t="str">
            <v>TJK</v>
          </cell>
          <cell r="B185" t="str">
            <v>Таджикистан</v>
          </cell>
        </row>
        <row r="186">
          <cell r="A186" t="str">
            <v>TKM</v>
          </cell>
          <cell r="B186" t="str">
            <v>Туркмения</v>
          </cell>
        </row>
        <row r="187">
          <cell r="A187" t="str">
            <v>TLS</v>
          </cell>
          <cell r="B187" t="str">
            <v>Восточный Тимор</v>
          </cell>
        </row>
        <row r="188">
          <cell r="A188" t="str">
            <v>TOG</v>
          </cell>
          <cell r="B188" t="str">
            <v>Того</v>
          </cell>
        </row>
        <row r="189">
          <cell r="A189" t="str">
            <v>TPE</v>
          </cell>
          <cell r="B189" t="str">
            <v>Тайвань</v>
          </cell>
        </row>
        <row r="190">
          <cell r="A190" t="str">
            <v>TTO</v>
          </cell>
          <cell r="B190" t="str">
            <v>Тринидад и Тобаго</v>
          </cell>
        </row>
        <row r="191">
          <cell r="A191" t="str">
            <v>TUN</v>
          </cell>
          <cell r="B191" t="str">
            <v>Тунис</v>
          </cell>
        </row>
        <row r="192">
          <cell r="A192" t="str">
            <v>TUR</v>
          </cell>
          <cell r="B192" t="str">
            <v>Турция</v>
          </cell>
        </row>
        <row r="193">
          <cell r="A193" t="str">
            <v>TUV</v>
          </cell>
          <cell r="B193" t="str">
            <v>Тувалу</v>
          </cell>
        </row>
        <row r="194">
          <cell r="A194" t="str">
            <v>UAE</v>
          </cell>
          <cell r="B194" t="str">
            <v>ОАЭ</v>
          </cell>
        </row>
        <row r="195">
          <cell r="A195" t="str">
            <v>UGA</v>
          </cell>
          <cell r="B195" t="str">
            <v>Уганда</v>
          </cell>
        </row>
        <row r="196">
          <cell r="A196" t="str">
            <v>UKR</v>
          </cell>
          <cell r="B196" t="str">
            <v>Украина</v>
          </cell>
        </row>
        <row r="197">
          <cell r="A197" t="str">
            <v>URU</v>
          </cell>
          <cell r="B197" t="str">
            <v>Уругвай</v>
          </cell>
        </row>
        <row r="198">
          <cell r="A198" t="str">
            <v>USA</v>
          </cell>
          <cell r="B198" t="str">
            <v>США</v>
          </cell>
        </row>
        <row r="199">
          <cell r="A199" t="str">
            <v>UZB</v>
          </cell>
          <cell r="B199" t="str">
            <v>Узбекистан</v>
          </cell>
        </row>
        <row r="200">
          <cell r="A200" t="str">
            <v>VAN</v>
          </cell>
          <cell r="B200" t="str">
            <v>Вануату</v>
          </cell>
        </row>
        <row r="201">
          <cell r="A201" t="str">
            <v>VEN</v>
          </cell>
          <cell r="B201" t="str">
            <v>Венесуэла</v>
          </cell>
        </row>
        <row r="202">
          <cell r="A202" t="str">
            <v>VIE</v>
          </cell>
          <cell r="B202" t="str">
            <v>Вьетнам</v>
          </cell>
        </row>
        <row r="203">
          <cell r="A203" t="str">
            <v>VIN</v>
          </cell>
          <cell r="B203" t="str">
            <v>Сент-Винсент и Гренадины</v>
          </cell>
        </row>
        <row r="204">
          <cell r="A204" t="str">
            <v>YEM</v>
          </cell>
          <cell r="B204" t="str">
            <v>Йемен</v>
          </cell>
        </row>
        <row r="205">
          <cell r="A205" t="str">
            <v>ZAM</v>
          </cell>
          <cell r="B205" t="str">
            <v>Замбия</v>
          </cell>
        </row>
        <row r="206">
          <cell r="A206" t="str">
            <v>ZIM</v>
          </cell>
          <cell r="B206" t="str">
            <v>Зимбабве</v>
          </cell>
        </row>
      </sheetData>
      <sheetData sheetId="7">
        <row r="2">
          <cell r="A2">
            <v>154</v>
          </cell>
          <cell r="B2" t="str">
            <v>КОЧЕРГИН МАКСИМ</v>
          </cell>
          <cell r="C2" t="str">
            <v>М</v>
          </cell>
          <cell r="D2">
            <v>1990</v>
          </cell>
          <cell r="E2" t="str">
            <v>SkyRace®</v>
          </cell>
          <cell r="F2">
            <v>0.12064814814814816</v>
          </cell>
        </row>
        <row r="3">
          <cell r="A3">
            <v>250</v>
          </cell>
          <cell r="B3" t="str">
            <v>САДОВИН ИВАН</v>
          </cell>
          <cell r="C3" t="str">
            <v>М</v>
          </cell>
          <cell r="D3">
            <v>1996</v>
          </cell>
          <cell r="E3" t="str">
            <v>SkyRace®</v>
          </cell>
          <cell r="F3">
            <v>0.12179398148148148</v>
          </cell>
        </row>
        <row r="4">
          <cell r="A4">
            <v>269</v>
          </cell>
          <cell r="B4" t="str">
            <v>DORJSURENKHOR Otgonkhuu</v>
          </cell>
          <cell r="C4" t="str">
            <v>М</v>
          </cell>
          <cell r="D4">
            <v>1994</v>
          </cell>
          <cell r="E4" t="str">
            <v>SkyRace®</v>
          </cell>
          <cell r="F4">
            <v>0.12655092592592593</v>
          </cell>
        </row>
        <row r="5">
          <cell r="A5">
            <v>81</v>
          </cell>
          <cell r="B5" t="str">
            <v>VORRABER Andreas</v>
          </cell>
          <cell r="C5" t="str">
            <v>М</v>
          </cell>
          <cell r="D5">
            <v>1982</v>
          </cell>
          <cell r="E5" t="str">
            <v>SkyRace®</v>
          </cell>
          <cell r="F5">
            <v>0.13403935185185187</v>
          </cell>
        </row>
        <row r="6">
          <cell r="A6">
            <v>236</v>
          </cell>
          <cell r="B6" t="str">
            <v>ШАКУЛА СТЕПАН</v>
          </cell>
          <cell r="C6" t="str">
            <v>М</v>
          </cell>
          <cell r="D6">
            <v>1999</v>
          </cell>
          <cell r="E6" t="str">
            <v>SkyRace®</v>
          </cell>
          <cell r="F6">
            <v>0.13791666666666666</v>
          </cell>
        </row>
        <row r="7">
          <cell r="A7">
            <v>32</v>
          </cell>
          <cell r="B7" t="str">
            <v>SALCHER Dominik</v>
          </cell>
          <cell r="C7" t="str">
            <v>М</v>
          </cell>
          <cell r="D7">
            <v>1991</v>
          </cell>
          <cell r="E7" t="str">
            <v>SkyMarathon®</v>
          </cell>
          <cell r="F7">
            <v>0.14555555555555555</v>
          </cell>
        </row>
        <row r="8">
          <cell r="A8">
            <v>18</v>
          </cell>
          <cell r="B8" t="str">
            <v>КОРОЛЯТИНА НАДЕЖДА</v>
          </cell>
          <cell r="C8" t="str">
            <v>Ж</v>
          </cell>
          <cell r="D8">
            <v>1988</v>
          </cell>
          <cell r="E8" t="str">
            <v>SkyRace®</v>
          </cell>
          <cell r="F8">
            <v>0.14630787037037038</v>
          </cell>
        </row>
        <row r="9">
          <cell r="A9">
            <v>196</v>
          </cell>
          <cell r="B9" t="str">
            <v>ПШЕНИЧНИКОВ АЛЕКСЕЙ</v>
          </cell>
          <cell r="C9" t="str">
            <v>М</v>
          </cell>
          <cell r="D9">
            <v>1980</v>
          </cell>
          <cell r="E9" t="str">
            <v>SkyRace®</v>
          </cell>
          <cell r="F9">
            <v>0.14660879629629631</v>
          </cell>
        </row>
        <row r="10">
          <cell r="A10">
            <v>86</v>
          </cell>
          <cell r="B10" t="str">
            <v>АЛИЕВ СУЛЕЙМАН</v>
          </cell>
          <cell r="C10" t="str">
            <v>М</v>
          </cell>
          <cell r="D10">
            <v>1997</v>
          </cell>
          <cell r="E10" t="str">
            <v>SkyRace®</v>
          </cell>
          <cell r="F10">
            <v>0.14739583333333334</v>
          </cell>
        </row>
        <row r="11">
          <cell r="A11">
            <v>1</v>
          </cell>
          <cell r="B11" t="str">
            <v>БАЙКАШЕВ Шынгыс</v>
          </cell>
          <cell r="C11" t="str">
            <v>М</v>
          </cell>
          <cell r="D11">
            <v>1988</v>
          </cell>
          <cell r="E11" t="str">
            <v>SkyMarathon®</v>
          </cell>
          <cell r="F11">
            <v>0.1519675925925926</v>
          </cell>
        </row>
        <row r="12">
          <cell r="A12">
            <v>449</v>
          </cell>
          <cell r="B12" t="str">
            <v>ШКЕЛЬ ВИТАЛИЙ</v>
          </cell>
          <cell r="C12" t="str">
            <v>М</v>
          </cell>
          <cell r="D12">
            <v>1975</v>
          </cell>
          <cell r="E12" t="str">
            <v>SkyMarathon®</v>
          </cell>
          <cell r="F12">
            <v>0.15208333333333332</v>
          </cell>
        </row>
        <row r="13">
          <cell r="A13">
            <v>77</v>
          </cell>
          <cell r="B13" t="str">
            <v>AMBROZIC Bojan</v>
          </cell>
          <cell r="C13" t="str">
            <v>М</v>
          </cell>
          <cell r="D13">
            <v>1989</v>
          </cell>
          <cell r="E13" t="str">
            <v>SkyRace®</v>
          </cell>
          <cell r="F13">
            <v>0.15287037037037035</v>
          </cell>
        </row>
        <row r="14">
          <cell r="A14">
            <v>136</v>
          </cell>
          <cell r="B14" t="str">
            <v>ЖИРОВ ВИТАЛИЙ</v>
          </cell>
          <cell r="C14" t="str">
            <v>М</v>
          </cell>
          <cell r="D14">
            <v>1976</v>
          </cell>
          <cell r="E14" t="str">
            <v>SkyRace®</v>
          </cell>
          <cell r="F14">
            <v>0.15688657407407405</v>
          </cell>
        </row>
        <row r="15">
          <cell r="A15">
            <v>471</v>
          </cell>
          <cell r="B15" t="str">
            <v>МАРКОВ ЕВГЕНИЙ</v>
          </cell>
          <cell r="C15" t="str">
            <v>М</v>
          </cell>
          <cell r="D15">
            <v>1986</v>
          </cell>
          <cell r="E15" t="str">
            <v>SkyMarathon®</v>
          </cell>
          <cell r="F15">
            <v>0.15778935185185186</v>
          </cell>
        </row>
        <row r="16">
          <cell r="A16">
            <v>167</v>
          </cell>
          <cell r="B16" t="str">
            <v>МЕЛЬНИКОВ МАКСИМ</v>
          </cell>
          <cell r="C16" t="str">
            <v>М</v>
          </cell>
          <cell r="D16">
            <v>1983</v>
          </cell>
          <cell r="E16" t="str">
            <v>SkyRace®</v>
          </cell>
          <cell r="F16">
            <v>0.16415509259259259</v>
          </cell>
        </row>
        <row r="17">
          <cell r="A17">
            <v>106</v>
          </cell>
          <cell r="B17" t="str">
            <v>БОЖКО ПАВЕЛ</v>
          </cell>
          <cell r="C17" t="str">
            <v>М</v>
          </cell>
          <cell r="D17">
            <v>1988</v>
          </cell>
          <cell r="E17" t="str">
            <v>SkyRace®</v>
          </cell>
          <cell r="F17">
            <v>0.16444444444444445</v>
          </cell>
        </row>
        <row r="18">
          <cell r="A18">
            <v>229</v>
          </cell>
          <cell r="B18" t="str">
            <v>ХАЛТУРИН МАКСИМ</v>
          </cell>
          <cell r="C18" t="str">
            <v>М</v>
          </cell>
          <cell r="D18">
            <v>1993</v>
          </cell>
          <cell r="E18" t="str">
            <v>SkyRace®</v>
          </cell>
          <cell r="F18">
            <v>0.16721064814814815</v>
          </cell>
        </row>
        <row r="19">
          <cell r="A19">
            <v>89</v>
          </cell>
          <cell r="B19" t="str">
            <v>АСХАЕВ СЕРГЕЙ</v>
          </cell>
          <cell r="C19" t="str">
            <v>М</v>
          </cell>
          <cell r="D19">
            <v>1988</v>
          </cell>
          <cell r="E19" t="str">
            <v>SkyRace®</v>
          </cell>
          <cell r="F19">
            <v>0.16796296296296298</v>
          </cell>
        </row>
        <row r="20">
          <cell r="A20">
            <v>337</v>
          </cell>
          <cell r="B20" t="str">
            <v>КОРОБКО АННА</v>
          </cell>
          <cell r="C20" t="str">
            <v>Ж</v>
          </cell>
          <cell r="D20">
            <v>1987</v>
          </cell>
          <cell r="E20" t="str">
            <v>SkyRace®</v>
          </cell>
          <cell r="F20">
            <v>0.16826388888888888</v>
          </cell>
        </row>
        <row r="21">
          <cell r="A21">
            <v>144</v>
          </cell>
          <cell r="B21" t="str">
            <v>ИВАНЦОВ АНДРЕЙ</v>
          </cell>
          <cell r="C21" t="str">
            <v>М</v>
          </cell>
          <cell r="D21">
            <v>1970</v>
          </cell>
          <cell r="E21" t="str">
            <v>SkyRace®</v>
          </cell>
          <cell r="F21">
            <v>0.16890046296296299</v>
          </cell>
        </row>
        <row r="22">
          <cell r="A22">
            <v>258</v>
          </cell>
          <cell r="B22" t="str">
            <v>СТУДЕНКОВ АЛЕКСАНДР</v>
          </cell>
          <cell r="C22" t="str">
            <v>М</v>
          </cell>
          <cell r="D22">
            <v>1984</v>
          </cell>
          <cell r="E22" t="str">
            <v>SkyRace®</v>
          </cell>
          <cell r="F22">
            <v>0.16899305555555555</v>
          </cell>
        </row>
        <row r="23">
          <cell r="A23">
            <v>451</v>
          </cell>
          <cell r="B23" t="str">
            <v>АЧАБАЕВ ИЛЬЯС</v>
          </cell>
          <cell r="C23" t="str">
            <v>М</v>
          </cell>
          <cell r="D23">
            <v>1975</v>
          </cell>
          <cell r="E23" t="str">
            <v>SkyMarathon®</v>
          </cell>
          <cell r="F23">
            <v>0.17307870370370371</v>
          </cell>
        </row>
        <row r="24">
          <cell r="A24">
            <v>83</v>
          </cell>
          <cell r="B24" t="str">
            <v>WILLIAMS Rory</v>
          </cell>
          <cell r="C24" t="str">
            <v>М</v>
          </cell>
          <cell r="D24">
            <v>1987</v>
          </cell>
          <cell r="E24" t="str">
            <v>SkyRace®</v>
          </cell>
          <cell r="F24">
            <v>0.17374999999999999</v>
          </cell>
        </row>
        <row r="25">
          <cell r="A25">
            <v>142</v>
          </cell>
          <cell r="B25" t="str">
            <v>ИВАНОВ ЕВГЕНИЙ</v>
          </cell>
          <cell r="C25" t="str">
            <v>М</v>
          </cell>
          <cell r="D25">
            <v>1987</v>
          </cell>
          <cell r="E25" t="str">
            <v>SkyRace®</v>
          </cell>
          <cell r="F25">
            <v>0.17403935185185185</v>
          </cell>
        </row>
        <row r="26">
          <cell r="A26">
            <v>225</v>
          </cell>
          <cell r="B26" t="str">
            <v>ФЕТИСОВ ЕВГЕНИЙ</v>
          </cell>
          <cell r="C26" t="str">
            <v>М</v>
          </cell>
          <cell r="D26">
            <v>1978</v>
          </cell>
          <cell r="E26" t="str">
            <v>SkyRace®</v>
          </cell>
          <cell r="F26">
            <v>0.17561342592592591</v>
          </cell>
        </row>
        <row r="27">
          <cell r="A27">
            <v>87</v>
          </cell>
          <cell r="B27" t="str">
            <v>АНТОНОВ ДЬУЛУС</v>
          </cell>
          <cell r="C27" t="str">
            <v>М</v>
          </cell>
          <cell r="D27">
            <v>1991</v>
          </cell>
          <cell r="E27" t="str">
            <v>SkyRace®</v>
          </cell>
          <cell r="F27">
            <v>0.17762731481481484</v>
          </cell>
        </row>
        <row r="28">
          <cell r="A28">
            <v>175</v>
          </cell>
          <cell r="B28" t="str">
            <v>НИКИТИНА ПОЛИНА</v>
          </cell>
          <cell r="C28" t="str">
            <v>Ж</v>
          </cell>
          <cell r="D28">
            <v>1985</v>
          </cell>
          <cell r="E28" t="str">
            <v>SkyRace®</v>
          </cell>
          <cell r="F28">
            <v>0.17806712962962964</v>
          </cell>
        </row>
        <row r="29">
          <cell r="A29">
            <v>160</v>
          </cell>
          <cell r="B29" t="str">
            <v>ЛАРЮШКИН ОЛЕГ</v>
          </cell>
          <cell r="C29" t="str">
            <v>М</v>
          </cell>
          <cell r="D29">
            <v>1988</v>
          </cell>
          <cell r="E29" t="str">
            <v>SkyRace®</v>
          </cell>
          <cell r="F29">
            <v>0.17822916666666666</v>
          </cell>
        </row>
        <row r="30">
          <cell r="A30">
            <v>92</v>
          </cell>
          <cell r="B30" t="str">
            <v>БАГОВ ВАЛЕРИЙ</v>
          </cell>
          <cell r="C30" t="str">
            <v>М</v>
          </cell>
          <cell r="D30">
            <v>1958</v>
          </cell>
          <cell r="E30" t="str">
            <v>SkyRace®</v>
          </cell>
          <cell r="F30">
            <v>0.17881944444444445</v>
          </cell>
        </row>
        <row r="31">
          <cell r="A31">
            <v>134</v>
          </cell>
          <cell r="B31" t="str">
            <v>ЕГОРОВ ВАСИЛИЙ</v>
          </cell>
          <cell r="C31" t="str">
            <v>М</v>
          </cell>
          <cell r="D31">
            <v>1980</v>
          </cell>
          <cell r="E31" t="str">
            <v>SkyRace®</v>
          </cell>
          <cell r="F31">
            <v>0.18439814814814814</v>
          </cell>
        </row>
        <row r="32">
          <cell r="A32">
            <v>155</v>
          </cell>
          <cell r="B32" t="str">
            <v>КОШЕЛЕВ ЕВГЕНИЙ</v>
          </cell>
          <cell r="C32" t="str">
            <v>М</v>
          </cell>
          <cell r="D32">
            <v>1980</v>
          </cell>
          <cell r="E32" t="str">
            <v>SkyRace®</v>
          </cell>
          <cell r="F32">
            <v>0.1849537037037037</v>
          </cell>
        </row>
        <row r="33">
          <cell r="A33">
            <v>41</v>
          </cell>
          <cell r="B33" t="str">
            <v>БОГАТЫРЕВ МИХАИЛ</v>
          </cell>
          <cell r="C33" t="str">
            <v>М</v>
          </cell>
          <cell r="D33">
            <v>1987</v>
          </cell>
          <cell r="E33" t="str">
            <v>SkyRace®</v>
          </cell>
          <cell r="F33">
            <v>0.1852314814814815</v>
          </cell>
        </row>
        <row r="34">
          <cell r="A34">
            <v>445</v>
          </cell>
          <cell r="B34" t="str">
            <v>ПРОХОРОВА ВАРВАРА</v>
          </cell>
          <cell r="C34" t="str">
            <v>Ж</v>
          </cell>
          <cell r="D34">
            <v>1991</v>
          </cell>
          <cell r="E34" t="str">
            <v>SkyRace®</v>
          </cell>
          <cell r="F34">
            <v>0.18564814814814815</v>
          </cell>
        </row>
        <row r="35">
          <cell r="A35">
            <v>147</v>
          </cell>
          <cell r="B35" t="str">
            <v>КАЗАНЦЕВ ГЕННАДИЙ</v>
          </cell>
          <cell r="C35" t="str">
            <v>М</v>
          </cell>
          <cell r="D35">
            <v>1961</v>
          </cell>
          <cell r="E35" t="str">
            <v>SkyRace®</v>
          </cell>
          <cell r="F35">
            <v>0.18576388888888887</v>
          </cell>
        </row>
        <row r="36">
          <cell r="A36">
            <v>460</v>
          </cell>
          <cell r="B36" t="str">
            <v>АБДУЛЛАЕВ Магомед</v>
          </cell>
          <cell r="C36" t="str">
            <v>М</v>
          </cell>
          <cell r="E36" t="str">
            <v>SkyRace®</v>
          </cell>
          <cell r="F36">
            <v>0.18725694444444443</v>
          </cell>
        </row>
        <row r="37">
          <cell r="A37">
            <v>490</v>
          </cell>
          <cell r="B37" t="str">
            <v>ЗАХАРОВ ВЛАДИСЛАВ</v>
          </cell>
          <cell r="C37" t="str">
            <v>М</v>
          </cell>
          <cell r="D37">
            <v>1992</v>
          </cell>
          <cell r="E37" t="str">
            <v>SkyMarathon®</v>
          </cell>
          <cell r="F37">
            <v>0.18768518518518518</v>
          </cell>
        </row>
        <row r="38">
          <cell r="A38">
            <v>256</v>
          </cell>
          <cell r="B38" t="str">
            <v>АЯЗБАЕВ Ершат</v>
          </cell>
          <cell r="C38" t="str">
            <v>М</v>
          </cell>
          <cell r="D38">
            <v>1990</v>
          </cell>
          <cell r="E38" t="str">
            <v>SkyMarathon®</v>
          </cell>
          <cell r="F38">
            <v>0.1897337962962963</v>
          </cell>
        </row>
        <row r="39">
          <cell r="A39">
            <v>45</v>
          </cell>
          <cell r="B39" t="str">
            <v>ГОЛИКОВ ДМИТРИЙ</v>
          </cell>
          <cell r="C39" t="str">
            <v>М</v>
          </cell>
          <cell r="D39">
            <v>1990</v>
          </cell>
          <cell r="E39" t="str">
            <v>SkyMarathon®</v>
          </cell>
          <cell r="F39">
            <v>0.19011574074074075</v>
          </cell>
        </row>
        <row r="40">
          <cell r="A40">
            <v>169</v>
          </cell>
          <cell r="B40" t="str">
            <v>МИЛЫХ СЕРГЕЙ</v>
          </cell>
          <cell r="C40" t="str">
            <v>М</v>
          </cell>
          <cell r="D40">
            <v>1991</v>
          </cell>
          <cell r="E40" t="str">
            <v>SkyRace®</v>
          </cell>
          <cell r="F40">
            <v>0.19085648148148149</v>
          </cell>
        </row>
        <row r="41">
          <cell r="A41">
            <v>80</v>
          </cell>
          <cell r="B41" t="str">
            <v>RAAB Michael</v>
          </cell>
          <cell r="C41" t="str">
            <v>М</v>
          </cell>
          <cell r="D41">
            <v>1969</v>
          </cell>
          <cell r="E41" t="str">
            <v>SkyRace®</v>
          </cell>
          <cell r="F41">
            <v>0.19092592592592594</v>
          </cell>
        </row>
        <row r="42">
          <cell r="A42">
            <v>264</v>
          </cell>
          <cell r="B42" t="str">
            <v>TODEVSKI DEJAN</v>
          </cell>
          <cell r="C42" t="str">
            <v>М</v>
          </cell>
          <cell r="D42">
            <v>1991</v>
          </cell>
          <cell r="E42" t="str">
            <v>SkyRace®</v>
          </cell>
          <cell r="F42">
            <v>0.19107638888888889</v>
          </cell>
        </row>
        <row r="43">
          <cell r="A43">
            <v>11</v>
          </cell>
          <cell r="B43" t="str">
            <v>СТЕФАНИШИНА ОКСАНА</v>
          </cell>
          <cell r="C43" t="str">
            <v>Ж</v>
          </cell>
          <cell r="D43">
            <v>1984</v>
          </cell>
          <cell r="E43" t="str">
            <v>SkyMarathon®</v>
          </cell>
          <cell r="F43">
            <v>0.19126157407407407</v>
          </cell>
        </row>
        <row r="44">
          <cell r="A44">
            <v>165</v>
          </cell>
          <cell r="B44" t="str">
            <v>МАМОНТОВ ДМИТРИЙ</v>
          </cell>
          <cell r="C44" t="str">
            <v>М</v>
          </cell>
          <cell r="D44">
            <v>1982</v>
          </cell>
          <cell r="E44" t="str">
            <v>SkyRace®</v>
          </cell>
          <cell r="F44">
            <v>0.19215277777777776</v>
          </cell>
        </row>
        <row r="45">
          <cell r="A45">
            <v>158</v>
          </cell>
          <cell r="B45" t="str">
            <v>КУДАШОВ ВЛАДИМИР</v>
          </cell>
          <cell r="C45" t="str">
            <v>М</v>
          </cell>
          <cell r="D45">
            <v>1988</v>
          </cell>
          <cell r="E45" t="str">
            <v>SkyRace®</v>
          </cell>
          <cell r="F45">
            <v>0.19215277777777776</v>
          </cell>
        </row>
        <row r="46">
          <cell r="A46">
            <v>458</v>
          </cell>
          <cell r="B46" t="str">
            <v>ФЕДОРОВ Иван</v>
          </cell>
          <cell r="C46" t="str">
            <v>М</v>
          </cell>
          <cell r="D46">
            <v>1991</v>
          </cell>
          <cell r="E46" t="str">
            <v>SkyMarathon®</v>
          </cell>
          <cell r="F46">
            <v>0.1922800925925926</v>
          </cell>
        </row>
        <row r="47">
          <cell r="A47">
            <v>8</v>
          </cell>
          <cell r="B47" t="str">
            <v>КУРОЧКИН АЛЕКСЕЙ</v>
          </cell>
          <cell r="C47" t="str">
            <v>М</v>
          </cell>
          <cell r="D47">
            <v>1978</v>
          </cell>
          <cell r="E47" t="str">
            <v>SkyMarathon®</v>
          </cell>
          <cell r="F47">
            <v>0.19238425925925925</v>
          </cell>
        </row>
        <row r="48">
          <cell r="A48">
            <v>90</v>
          </cell>
          <cell r="B48" t="str">
            <v>АФРИКАНТОВ СЕРГЕЙ</v>
          </cell>
          <cell r="C48" t="str">
            <v>М</v>
          </cell>
          <cell r="D48">
            <v>1980</v>
          </cell>
          <cell r="E48" t="str">
            <v>SkyRace®</v>
          </cell>
          <cell r="F48">
            <v>0.19314814814814815</v>
          </cell>
        </row>
        <row r="49">
          <cell r="A49">
            <v>221</v>
          </cell>
          <cell r="B49" t="str">
            <v>ФЕДОРОВ АЛЕКСЕЙ</v>
          </cell>
          <cell r="C49" t="str">
            <v>М</v>
          </cell>
          <cell r="D49">
            <v>1989</v>
          </cell>
          <cell r="E49" t="str">
            <v>SkyRace®</v>
          </cell>
          <cell r="F49">
            <v>0.19339120370370369</v>
          </cell>
        </row>
        <row r="50">
          <cell r="A50">
            <v>209</v>
          </cell>
          <cell r="B50" t="str">
            <v>СМИРНОВ СЕРГЕЙ</v>
          </cell>
          <cell r="C50" t="str">
            <v>М</v>
          </cell>
          <cell r="D50">
            <v>1977</v>
          </cell>
          <cell r="E50" t="str">
            <v>SkyRace®</v>
          </cell>
          <cell r="F50">
            <v>0.19475694444444444</v>
          </cell>
        </row>
        <row r="51">
          <cell r="A51">
            <v>42</v>
          </cell>
          <cell r="B51" t="str">
            <v>БОГОЛЮБСКИЙ КОНСТАНТИН</v>
          </cell>
          <cell r="C51" t="str">
            <v>М</v>
          </cell>
          <cell r="D51">
            <v>1983</v>
          </cell>
          <cell r="E51" t="str">
            <v>SkyMarathon®</v>
          </cell>
          <cell r="F51">
            <v>0.19491898148148148</v>
          </cell>
        </row>
        <row r="52">
          <cell r="A52">
            <v>66</v>
          </cell>
          <cell r="B52" t="str">
            <v>ТЕРЕХОВ АНТОН</v>
          </cell>
          <cell r="C52" t="str">
            <v>М</v>
          </cell>
          <cell r="D52">
            <v>1975</v>
          </cell>
          <cell r="E52" t="str">
            <v>SkyRace®</v>
          </cell>
          <cell r="F52">
            <v>0.19519675925925925</v>
          </cell>
        </row>
        <row r="53">
          <cell r="A53">
            <v>13</v>
          </cell>
          <cell r="B53" t="str">
            <v>РУХЛЯДА ЕЛЕНА</v>
          </cell>
          <cell r="C53" t="str">
            <v>Ж</v>
          </cell>
          <cell r="D53">
            <v>1986</v>
          </cell>
          <cell r="E53" t="str">
            <v>SkyMarathon®</v>
          </cell>
          <cell r="F53">
            <v>0.19532407407407407</v>
          </cell>
        </row>
        <row r="54">
          <cell r="A54">
            <v>24</v>
          </cell>
          <cell r="B54" t="str">
            <v>DISSLBACHER Josef</v>
          </cell>
          <cell r="C54" t="str">
            <v>М</v>
          </cell>
          <cell r="D54">
            <v>1969</v>
          </cell>
          <cell r="E54" t="str">
            <v>SkyMarathon®</v>
          </cell>
          <cell r="F54">
            <v>0.19538194444444446</v>
          </cell>
        </row>
        <row r="55">
          <cell r="A55">
            <v>219</v>
          </cell>
          <cell r="B55" t="str">
            <v>ТРОХОВ ВАЛЕРИЙ</v>
          </cell>
          <cell r="C55" t="str">
            <v>М</v>
          </cell>
          <cell r="D55">
            <v>1986</v>
          </cell>
          <cell r="E55" t="str">
            <v>SkyRace®</v>
          </cell>
          <cell r="F55">
            <v>0.19538194444444446</v>
          </cell>
        </row>
        <row r="56">
          <cell r="A56">
            <v>228</v>
          </cell>
          <cell r="B56" t="str">
            <v>ХАБИБОВ СТАНИСЛАВ</v>
          </cell>
          <cell r="C56" t="str">
            <v>М</v>
          </cell>
          <cell r="D56">
            <v>1985</v>
          </cell>
          <cell r="E56" t="str">
            <v>SkyRace®</v>
          </cell>
          <cell r="F56">
            <v>0.19565972222222219</v>
          </cell>
        </row>
        <row r="57">
          <cell r="A57">
            <v>109</v>
          </cell>
          <cell r="B57" t="str">
            <v>БРАГИН АНТОН</v>
          </cell>
          <cell r="C57" t="str">
            <v>М</v>
          </cell>
          <cell r="D57">
            <v>1984</v>
          </cell>
          <cell r="E57" t="str">
            <v>SkyRace®</v>
          </cell>
          <cell r="F57">
            <v>0.19589120370370372</v>
          </cell>
        </row>
        <row r="58">
          <cell r="A58">
            <v>7</v>
          </cell>
          <cell r="B58" t="str">
            <v>ДВОРНИЧЕНКО СЕМЕН</v>
          </cell>
          <cell r="C58" t="str">
            <v>М</v>
          </cell>
          <cell r="D58">
            <v>1980</v>
          </cell>
          <cell r="E58" t="str">
            <v>SkyMarathon®</v>
          </cell>
          <cell r="F58">
            <v>0.19645833333333332</v>
          </cell>
        </row>
        <row r="59">
          <cell r="A59">
            <v>137</v>
          </cell>
          <cell r="B59" t="str">
            <v>ЖИРОВ ОЛЕГ</v>
          </cell>
          <cell r="C59" t="str">
            <v>М</v>
          </cell>
          <cell r="D59">
            <v>1981</v>
          </cell>
          <cell r="E59" t="str">
            <v>SkyRace®</v>
          </cell>
          <cell r="F59">
            <v>0.19659722222222223</v>
          </cell>
        </row>
        <row r="60">
          <cell r="A60">
            <v>452</v>
          </cell>
          <cell r="B60" t="str">
            <v>КУЛЬМУХОМЕТОВ РУСЛАН</v>
          </cell>
          <cell r="C60" t="str">
            <v>М</v>
          </cell>
          <cell r="D60">
            <v>1985</v>
          </cell>
          <cell r="E60" t="str">
            <v>SkyMarathon®</v>
          </cell>
          <cell r="F60">
            <v>0.19780092592592591</v>
          </cell>
        </row>
        <row r="61">
          <cell r="A61">
            <v>238</v>
          </cell>
          <cell r="B61" t="str">
            <v>ШАХТАРОВА АРИНА</v>
          </cell>
          <cell r="C61" t="str">
            <v>Ж</v>
          </cell>
          <cell r="D61">
            <v>1985</v>
          </cell>
          <cell r="E61" t="str">
            <v>SkyRace®</v>
          </cell>
          <cell r="F61">
            <v>0.19887731481481483</v>
          </cell>
        </row>
        <row r="62">
          <cell r="A62">
            <v>14</v>
          </cell>
          <cell r="B62" t="str">
            <v>ЕРМАКОВА НАДЕЖДА</v>
          </cell>
          <cell r="C62" t="str">
            <v>Ж</v>
          </cell>
          <cell r="D62">
            <v>1988</v>
          </cell>
          <cell r="E62" t="str">
            <v>SkyMarathon®</v>
          </cell>
          <cell r="F62">
            <v>0.20244212962962962</v>
          </cell>
        </row>
        <row r="63">
          <cell r="A63">
            <v>188</v>
          </cell>
          <cell r="B63" t="str">
            <v>ПОМОРЦЕВ АЛЕКСЕЙ</v>
          </cell>
          <cell r="C63" t="str">
            <v>М</v>
          </cell>
          <cell r="D63">
            <v>1977</v>
          </cell>
          <cell r="E63" t="str">
            <v>SkyRace®</v>
          </cell>
          <cell r="F63">
            <v>0.20252314814814812</v>
          </cell>
        </row>
        <row r="64">
          <cell r="A64">
            <v>497</v>
          </cell>
          <cell r="B64" t="str">
            <v>ЧИГЖИТ АЙГУЛЬ</v>
          </cell>
          <cell r="C64" t="str">
            <v>Ж</v>
          </cell>
          <cell r="D64">
            <v>1988</v>
          </cell>
          <cell r="E64" t="str">
            <v>SkyRace®</v>
          </cell>
          <cell r="F64">
            <v>0.20265046296296296</v>
          </cell>
        </row>
        <row r="65">
          <cell r="A65">
            <v>227</v>
          </cell>
          <cell r="B65" t="str">
            <v>ФРОНЮК КИРИЛЛ</v>
          </cell>
          <cell r="C65" t="str">
            <v>М</v>
          </cell>
          <cell r="D65">
            <v>1988</v>
          </cell>
          <cell r="E65" t="str">
            <v>SkyRace®</v>
          </cell>
          <cell r="F65">
            <v>0.20317129629629629</v>
          </cell>
        </row>
        <row r="66">
          <cell r="A66">
            <v>190</v>
          </cell>
          <cell r="B66" t="str">
            <v>ПОТОРОЧИН НИКОЛАЙ</v>
          </cell>
          <cell r="C66" t="str">
            <v>М</v>
          </cell>
          <cell r="D66">
            <v>1955</v>
          </cell>
          <cell r="E66" t="str">
            <v>SkyRace®</v>
          </cell>
          <cell r="F66">
            <v>0.20803240740740739</v>
          </cell>
        </row>
        <row r="67">
          <cell r="A67">
            <v>96</v>
          </cell>
          <cell r="B67" t="str">
            <v>БЕЙЗЕЛЬ МИХАИЛ</v>
          </cell>
          <cell r="C67" t="str">
            <v>М</v>
          </cell>
          <cell r="D67">
            <v>1980</v>
          </cell>
          <cell r="E67" t="str">
            <v>SkyRace®</v>
          </cell>
          <cell r="F67">
            <v>0.20841435185185186</v>
          </cell>
        </row>
        <row r="68">
          <cell r="A68">
            <v>204</v>
          </cell>
          <cell r="B68" t="str">
            <v>СЕРОВА ИРИНА</v>
          </cell>
          <cell r="C68" t="str">
            <v>Ж</v>
          </cell>
          <cell r="D68">
            <v>1981</v>
          </cell>
          <cell r="E68" t="str">
            <v>SkyRace®</v>
          </cell>
          <cell r="F68">
            <v>0.20842592592592593</v>
          </cell>
        </row>
        <row r="69">
          <cell r="A69">
            <v>498</v>
          </cell>
          <cell r="B69" t="str">
            <v>СЕРГЕЕВА НАТАЛЬЯ</v>
          </cell>
          <cell r="C69" t="str">
            <v>Ж</v>
          </cell>
          <cell r="D69">
            <v>1984</v>
          </cell>
          <cell r="E69" t="str">
            <v>SkyMarathon®</v>
          </cell>
          <cell r="F69">
            <v>0.21171296296296296</v>
          </cell>
        </row>
        <row r="70">
          <cell r="A70">
            <v>251</v>
          </cell>
          <cell r="B70" t="str">
            <v>МАТКИН СЕРГЕЙ</v>
          </cell>
          <cell r="C70" t="str">
            <v>М</v>
          </cell>
          <cell r="D70">
            <v>1979</v>
          </cell>
          <cell r="E70" t="str">
            <v>SkyMarathon®</v>
          </cell>
          <cell r="F70">
            <v>0.21278935185185185</v>
          </cell>
        </row>
        <row r="71">
          <cell r="A71">
            <v>117</v>
          </cell>
          <cell r="B71" t="str">
            <v>ВОРОБЬЕВ АЛЕКСАНДР</v>
          </cell>
          <cell r="C71" t="str">
            <v>М</v>
          </cell>
          <cell r="D71">
            <v>1963</v>
          </cell>
          <cell r="E71" t="str">
            <v>SkyRace®</v>
          </cell>
          <cell r="F71">
            <v>0.21403935185185186</v>
          </cell>
        </row>
        <row r="72">
          <cell r="A72">
            <v>249</v>
          </cell>
          <cell r="B72" t="str">
            <v>ПИНЕВИЧ СЕРГЕЙ</v>
          </cell>
          <cell r="C72" t="str">
            <v>М</v>
          </cell>
          <cell r="D72">
            <v>1994</v>
          </cell>
          <cell r="E72" t="str">
            <v>SkyRace®</v>
          </cell>
          <cell r="F72">
            <v>0.21405092592592592</v>
          </cell>
        </row>
        <row r="73">
          <cell r="A73">
            <v>193</v>
          </cell>
          <cell r="B73" t="str">
            <v>ПУЗАКОВ АНДРЕЙ</v>
          </cell>
          <cell r="C73" t="str">
            <v>М</v>
          </cell>
          <cell r="D73">
            <v>1974</v>
          </cell>
          <cell r="E73" t="str">
            <v>SkyRace®</v>
          </cell>
          <cell r="F73">
            <v>0.21414351851851851</v>
          </cell>
        </row>
        <row r="74">
          <cell r="A74">
            <v>102</v>
          </cell>
          <cell r="B74" t="str">
            <v>БИКТИМИРОВ РУДОЛЬФ</v>
          </cell>
          <cell r="C74" t="str">
            <v>М</v>
          </cell>
          <cell r="D74">
            <v>1984</v>
          </cell>
          <cell r="E74" t="str">
            <v>SkyRace®</v>
          </cell>
          <cell r="F74">
            <v>0.21502314814814816</v>
          </cell>
        </row>
        <row r="75">
          <cell r="A75">
            <v>9</v>
          </cell>
          <cell r="B75" t="str">
            <v>СИКИЛИНДА АЛЕКСЕЙ</v>
          </cell>
          <cell r="C75" t="str">
            <v>М</v>
          </cell>
          <cell r="D75">
            <v>1976</v>
          </cell>
          <cell r="E75" t="str">
            <v>SkyMarathon®</v>
          </cell>
          <cell r="F75">
            <v>0.21505787037037039</v>
          </cell>
        </row>
        <row r="76">
          <cell r="A76">
            <v>240</v>
          </cell>
          <cell r="B76" t="str">
            <v>ШМАЙЛОВА ЕКАТЕРИНА</v>
          </cell>
          <cell r="C76" t="str">
            <v>Ж</v>
          </cell>
          <cell r="D76">
            <v>1998</v>
          </cell>
          <cell r="E76" t="str">
            <v>SkyRace®</v>
          </cell>
          <cell r="F76">
            <v>0.21512731481481481</v>
          </cell>
        </row>
        <row r="77">
          <cell r="A77">
            <v>63</v>
          </cell>
          <cell r="B77" t="str">
            <v>СМОРОДИН ДЕНИС</v>
          </cell>
          <cell r="C77" t="str">
            <v>М</v>
          </cell>
          <cell r="D77">
            <v>1985</v>
          </cell>
          <cell r="E77" t="str">
            <v>SkyMarathon®</v>
          </cell>
          <cell r="F77">
            <v>0.21535879629629628</v>
          </cell>
        </row>
        <row r="78">
          <cell r="A78">
            <v>30</v>
          </cell>
          <cell r="B78" t="str">
            <v>MORCILLO GARCIA Julian</v>
          </cell>
          <cell r="C78" t="str">
            <v>М</v>
          </cell>
          <cell r="D78">
            <v>1976</v>
          </cell>
          <cell r="E78" t="str">
            <v>SkyMarathon®</v>
          </cell>
          <cell r="F78">
            <v>0.21932870370370372</v>
          </cell>
        </row>
        <row r="79">
          <cell r="A79">
            <v>143</v>
          </cell>
          <cell r="B79" t="str">
            <v>ИВАНОВА МАРИНА</v>
          </cell>
          <cell r="C79" t="str">
            <v>Ж</v>
          </cell>
          <cell r="D79">
            <v>1976</v>
          </cell>
          <cell r="E79" t="str">
            <v>SkyRace®</v>
          </cell>
          <cell r="F79">
            <v>0.22</v>
          </cell>
        </row>
        <row r="80">
          <cell r="A80">
            <v>470</v>
          </cell>
          <cell r="B80" t="str">
            <v>ПЛЕХОВ ЕВГЕНИЙ</v>
          </cell>
          <cell r="C80" t="str">
            <v>М</v>
          </cell>
          <cell r="D80">
            <v>1986</v>
          </cell>
          <cell r="E80" t="str">
            <v>SkyMarathon®</v>
          </cell>
          <cell r="F80">
            <v>0.22280092592592593</v>
          </cell>
        </row>
        <row r="81">
          <cell r="A81">
            <v>56</v>
          </cell>
          <cell r="B81" t="str">
            <v>ПОЛЯКОВ МИХАИЛ</v>
          </cell>
          <cell r="C81" t="str">
            <v>М</v>
          </cell>
          <cell r="D81">
            <v>1984</v>
          </cell>
          <cell r="E81" t="str">
            <v>SkyRace®</v>
          </cell>
          <cell r="F81">
            <v>0.22283564814814816</v>
          </cell>
        </row>
        <row r="82">
          <cell r="A82">
            <v>217</v>
          </cell>
          <cell r="B82" t="str">
            <v>ТЕРЕХОВ АЛЕКСЕЙ</v>
          </cell>
          <cell r="C82" t="str">
            <v>М</v>
          </cell>
          <cell r="D82">
            <v>1992</v>
          </cell>
          <cell r="E82" t="str">
            <v>SkyRace®</v>
          </cell>
          <cell r="F82">
            <v>0.22343749999999998</v>
          </cell>
        </row>
        <row r="83">
          <cell r="A83">
            <v>170</v>
          </cell>
          <cell r="B83" t="str">
            <v>МУРУГОВ КОНСТАНТИН</v>
          </cell>
          <cell r="C83" t="str">
            <v>М</v>
          </cell>
          <cell r="D83">
            <v>1982</v>
          </cell>
          <cell r="E83" t="str">
            <v>SkyRace®</v>
          </cell>
          <cell r="F83">
            <v>0.22658564814814816</v>
          </cell>
        </row>
        <row r="84">
          <cell r="A84">
            <v>197</v>
          </cell>
          <cell r="B84" t="str">
            <v>РАЗУМОВ ВЯЧЕСЛАВ</v>
          </cell>
          <cell r="C84" t="str">
            <v>М</v>
          </cell>
          <cell r="D84">
            <v>1987</v>
          </cell>
          <cell r="E84" t="str">
            <v>SkyRace®</v>
          </cell>
          <cell r="F84">
            <v>0.22690972222222225</v>
          </cell>
        </row>
        <row r="85">
          <cell r="A85">
            <v>476</v>
          </cell>
          <cell r="B85" t="str">
            <v>КУРГАНОВ ЮРИЙ</v>
          </cell>
          <cell r="C85" t="str">
            <v>М</v>
          </cell>
          <cell r="D85">
            <v>1980</v>
          </cell>
          <cell r="E85" t="str">
            <v>SkyMarathon®</v>
          </cell>
          <cell r="F85">
            <v>0.22709490740740743</v>
          </cell>
        </row>
        <row r="86">
          <cell r="A86">
            <v>266</v>
          </cell>
          <cell r="B86" t="str">
            <v>МИНЕЕВ НИКОЛАЙ</v>
          </cell>
          <cell r="C86" t="str">
            <v>М</v>
          </cell>
          <cell r="D86">
            <v>1968</v>
          </cell>
          <cell r="E86" t="str">
            <v>SkyRace®</v>
          </cell>
          <cell r="F86">
            <v>0.22717592592592592</v>
          </cell>
        </row>
        <row r="87">
          <cell r="A87">
            <v>52</v>
          </cell>
          <cell r="B87" t="str">
            <v>МАТВЕЕВ НИКИТА</v>
          </cell>
          <cell r="C87" t="str">
            <v>М</v>
          </cell>
          <cell r="D87">
            <v>1977</v>
          </cell>
          <cell r="E87" t="str">
            <v>SkyMarathon®</v>
          </cell>
          <cell r="F87">
            <v>0.22722222222222221</v>
          </cell>
        </row>
        <row r="88">
          <cell r="A88">
            <v>244</v>
          </cell>
          <cell r="B88" t="str">
            <v>KROK Pawel</v>
          </cell>
          <cell r="C88" t="str">
            <v>М</v>
          </cell>
          <cell r="D88">
            <v>1983</v>
          </cell>
          <cell r="E88" t="str">
            <v>SkyRace®</v>
          </cell>
          <cell r="F88">
            <v>0.22980324074074074</v>
          </cell>
        </row>
        <row r="89">
          <cell r="A89">
            <v>459</v>
          </cell>
          <cell r="B89" t="str">
            <v>ЮРЬЕВ АЛЕКСАНДР</v>
          </cell>
          <cell r="C89" t="str">
            <v>М</v>
          </cell>
          <cell r="D89">
            <v>1984</v>
          </cell>
          <cell r="E89" t="str">
            <v>SkyRace®</v>
          </cell>
          <cell r="F89">
            <v>0.23136574074074076</v>
          </cell>
        </row>
        <row r="90">
          <cell r="A90">
            <v>132</v>
          </cell>
          <cell r="B90" t="str">
            <v>ДУНАЕВ ЮРИЙ</v>
          </cell>
          <cell r="C90" t="str">
            <v>М</v>
          </cell>
          <cell r="D90">
            <v>1988</v>
          </cell>
          <cell r="E90" t="str">
            <v>SkyRace®</v>
          </cell>
          <cell r="F90">
            <v>0.23138888888888889</v>
          </cell>
        </row>
        <row r="91">
          <cell r="A91">
            <v>51</v>
          </cell>
          <cell r="B91" t="str">
            <v>ЛЕЩЕВ МАКСИМ</v>
          </cell>
          <cell r="C91" t="str">
            <v>М</v>
          </cell>
          <cell r="D91">
            <v>1993</v>
          </cell>
          <cell r="E91" t="str">
            <v>SkyMarathon®</v>
          </cell>
          <cell r="F91">
            <v>0.23152777777777778</v>
          </cell>
        </row>
        <row r="92">
          <cell r="A92">
            <v>57</v>
          </cell>
          <cell r="B92" t="str">
            <v>ПРИВАЛОВ АЛЕКСЕЙ</v>
          </cell>
          <cell r="C92" t="str">
            <v>М</v>
          </cell>
          <cell r="D92">
            <v>1980</v>
          </cell>
          <cell r="E92" t="str">
            <v>SkyMarathon®</v>
          </cell>
          <cell r="F92">
            <v>0.2320601851851852</v>
          </cell>
        </row>
        <row r="93">
          <cell r="A93">
            <v>93</v>
          </cell>
          <cell r="B93" t="str">
            <v>БАЛТАЧЕВ АЛЬБЕРТ</v>
          </cell>
          <cell r="C93" t="str">
            <v>М</v>
          </cell>
          <cell r="D93">
            <v>1988</v>
          </cell>
          <cell r="E93" t="str">
            <v>SkyRace®</v>
          </cell>
          <cell r="F93">
            <v>0.23278935185185187</v>
          </cell>
        </row>
        <row r="94">
          <cell r="A94">
            <v>243</v>
          </cell>
          <cell r="B94" t="str">
            <v>ЯМУДЕР ВЛАДИМИР</v>
          </cell>
          <cell r="C94" t="str">
            <v>М</v>
          </cell>
          <cell r="D94">
            <v>1987</v>
          </cell>
          <cell r="E94" t="str">
            <v>SkyRace®</v>
          </cell>
          <cell r="F94">
            <v>0.23284722222222221</v>
          </cell>
        </row>
        <row r="95">
          <cell r="A95">
            <v>195</v>
          </cell>
          <cell r="B95" t="str">
            <v>ПУТЬКИН ВАДИМ</v>
          </cell>
          <cell r="C95" t="str">
            <v>М</v>
          </cell>
          <cell r="D95">
            <v>1981</v>
          </cell>
          <cell r="E95" t="str">
            <v>SkyRace®</v>
          </cell>
          <cell r="F95">
            <v>0.23418981481481482</v>
          </cell>
        </row>
        <row r="96">
          <cell r="A96">
            <v>103</v>
          </cell>
          <cell r="B96" t="str">
            <v>БИНАС ИГОРЬ</v>
          </cell>
          <cell r="C96" t="str">
            <v>М</v>
          </cell>
          <cell r="D96">
            <v>1971</v>
          </cell>
          <cell r="E96" t="str">
            <v>SkyRace®</v>
          </cell>
          <cell r="F96">
            <v>0.23434027777777777</v>
          </cell>
        </row>
        <row r="97">
          <cell r="A97">
            <v>20</v>
          </cell>
          <cell r="B97" t="str">
            <v>ТРИШКИНА АНАСТАСИЯ</v>
          </cell>
          <cell r="C97" t="str">
            <v>Ж</v>
          </cell>
          <cell r="D97">
            <v>1989</v>
          </cell>
          <cell r="E97" t="str">
            <v>SkyMarathon®</v>
          </cell>
          <cell r="F97">
            <v>0.23453703703703702</v>
          </cell>
        </row>
        <row r="98">
          <cell r="A98">
            <v>59</v>
          </cell>
          <cell r="B98" t="str">
            <v>РОМАНОВА МАРИЯ</v>
          </cell>
          <cell r="C98" t="str">
            <v>Ж</v>
          </cell>
          <cell r="D98">
            <v>1986</v>
          </cell>
          <cell r="E98" t="str">
            <v>SkyMarathon®</v>
          </cell>
          <cell r="F98">
            <v>0.23504629629629628</v>
          </cell>
        </row>
        <row r="99">
          <cell r="A99">
            <v>456</v>
          </cell>
          <cell r="B99" t="str">
            <v>АРЫСЛАНОВ ВАДИМ</v>
          </cell>
          <cell r="C99" t="str">
            <v>М</v>
          </cell>
          <cell r="D99">
            <v>1981</v>
          </cell>
          <cell r="E99" t="str">
            <v>SkyMarathon®</v>
          </cell>
          <cell r="F99">
            <v>0.23530092592592591</v>
          </cell>
        </row>
        <row r="100">
          <cell r="A100">
            <v>95</v>
          </cell>
          <cell r="B100" t="str">
            <v>БАШКЕЕВ БУЛАТ</v>
          </cell>
          <cell r="C100" t="str">
            <v>М</v>
          </cell>
          <cell r="D100">
            <v>1993</v>
          </cell>
          <cell r="E100" t="str">
            <v>SkyRace®</v>
          </cell>
          <cell r="F100">
            <v>0.23704861111111111</v>
          </cell>
        </row>
        <row r="101">
          <cell r="A101">
            <v>110</v>
          </cell>
          <cell r="B101" t="str">
            <v>БУЙЛОВА АНАСТАСИЯ</v>
          </cell>
          <cell r="C101" t="str">
            <v>Ж</v>
          </cell>
          <cell r="D101">
            <v>1972</v>
          </cell>
          <cell r="E101" t="str">
            <v>SkyRace®</v>
          </cell>
          <cell r="F101">
            <v>0.23707175925925927</v>
          </cell>
        </row>
        <row r="102">
          <cell r="A102">
            <v>226</v>
          </cell>
          <cell r="B102" t="str">
            <v>ФРАНЦЕВ РОМАН</v>
          </cell>
          <cell r="C102" t="str">
            <v>М</v>
          </cell>
          <cell r="D102">
            <v>1986</v>
          </cell>
          <cell r="E102" t="str">
            <v>SkyRace®</v>
          </cell>
          <cell r="F102">
            <v>0.23799768518518519</v>
          </cell>
        </row>
        <row r="103">
          <cell r="A103">
            <v>259</v>
          </cell>
          <cell r="B103" t="str">
            <v>ХУСНЕТДИНОВ ИЛЬНУР</v>
          </cell>
          <cell r="C103" t="str">
            <v>М</v>
          </cell>
          <cell r="D103">
            <v>1992</v>
          </cell>
          <cell r="E103" t="str">
            <v>SkyRace®</v>
          </cell>
          <cell r="F103">
            <v>0.23924768518518516</v>
          </cell>
        </row>
        <row r="104">
          <cell r="A104">
            <v>469</v>
          </cell>
          <cell r="B104" t="str">
            <v>ЗАБОЛОТНЫЙ ВЛАДИМИР</v>
          </cell>
          <cell r="C104" t="str">
            <v>М</v>
          </cell>
          <cell r="D104">
            <v>1988</v>
          </cell>
          <cell r="E104" t="str">
            <v>SkyMarathon®</v>
          </cell>
          <cell r="F104">
            <v>0.24031250000000001</v>
          </cell>
        </row>
        <row r="105">
          <cell r="A105">
            <v>454</v>
          </cell>
          <cell r="B105" t="str">
            <v>КРАСНОВА ЮЛИЯ</v>
          </cell>
          <cell r="C105" t="str">
            <v>Ж</v>
          </cell>
          <cell r="D105">
            <v>1973</v>
          </cell>
          <cell r="E105" t="str">
            <v>SkyMarathon®</v>
          </cell>
          <cell r="F105">
            <v>0.24459490740740741</v>
          </cell>
        </row>
        <row r="106">
          <cell r="A106">
            <v>482</v>
          </cell>
          <cell r="B106" t="str">
            <v>ИВАНОВ ВАСИЛИЙ</v>
          </cell>
          <cell r="C106" t="str">
            <v>М</v>
          </cell>
          <cell r="D106">
            <v>1991</v>
          </cell>
          <cell r="E106" t="str">
            <v>SkyMarathon®</v>
          </cell>
          <cell r="F106">
            <v>0.24488425925925927</v>
          </cell>
        </row>
        <row r="107">
          <cell r="A107">
            <v>495</v>
          </cell>
          <cell r="B107" t="str">
            <v>БЕРЕЗАНЬ СВЕТЛАНА</v>
          </cell>
          <cell r="C107" t="str">
            <v>Ж</v>
          </cell>
          <cell r="D107">
            <v>1984</v>
          </cell>
          <cell r="E107" t="str">
            <v>SkyMarathon®</v>
          </cell>
          <cell r="F107">
            <v>0.24490740740740743</v>
          </cell>
        </row>
        <row r="108">
          <cell r="A108">
            <v>267</v>
          </cell>
          <cell r="B108" t="str">
            <v>ТОДОРОВСКИ Димитар</v>
          </cell>
          <cell r="C108" t="str">
            <v>М</v>
          </cell>
          <cell r="D108">
            <v>1995</v>
          </cell>
          <cell r="E108" t="str">
            <v>SkyRace®</v>
          </cell>
          <cell r="F108">
            <v>0.24587962962962964</v>
          </cell>
        </row>
        <row r="109">
          <cell r="A109">
            <v>202</v>
          </cell>
          <cell r="B109" t="str">
            <v>САНКИНА АЛИНА</v>
          </cell>
          <cell r="C109" t="str">
            <v>Ж</v>
          </cell>
          <cell r="D109">
            <v>1989</v>
          </cell>
          <cell r="E109" t="str">
            <v>SkyRace®</v>
          </cell>
          <cell r="F109">
            <v>0.24604166666666669</v>
          </cell>
        </row>
        <row r="110">
          <cell r="A110">
            <v>60</v>
          </cell>
          <cell r="B110" t="str">
            <v>РУДИН ЮРИЙ</v>
          </cell>
          <cell r="C110" t="str">
            <v>М</v>
          </cell>
          <cell r="D110">
            <v>1988</v>
          </cell>
          <cell r="E110" t="str">
            <v>SkyMarathon®</v>
          </cell>
          <cell r="F110">
            <v>0.24608796296296295</v>
          </cell>
        </row>
        <row r="111">
          <cell r="A111">
            <v>223</v>
          </cell>
          <cell r="B111" t="str">
            <v>ФЕДОРОВ ИГОРЬ</v>
          </cell>
          <cell r="C111" t="str">
            <v>М</v>
          </cell>
          <cell r="D111">
            <v>1979</v>
          </cell>
          <cell r="E111" t="str">
            <v>SkyRace®</v>
          </cell>
          <cell r="F111">
            <v>0.24752314814814813</v>
          </cell>
        </row>
        <row r="112">
          <cell r="A112">
            <v>149</v>
          </cell>
          <cell r="B112" t="str">
            <v>КАТАНАЕВА СВЕТЛАНА</v>
          </cell>
          <cell r="C112" t="str">
            <v>Ж</v>
          </cell>
          <cell r="D112">
            <v>1979</v>
          </cell>
          <cell r="E112" t="str">
            <v>SkyRace®</v>
          </cell>
          <cell r="F112">
            <v>0.2535648148148148</v>
          </cell>
        </row>
        <row r="113">
          <cell r="A113">
            <v>477</v>
          </cell>
          <cell r="B113" t="str">
            <v>КОРОБОВ АЛЕКСАНДР</v>
          </cell>
          <cell r="C113" t="str">
            <v>М</v>
          </cell>
          <cell r="D113">
            <v>1985</v>
          </cell>
          <cell r="E113" t="str">
            <v>SkyMarathon®</v>
          </cell>
          <cell r="F113">
            <v>0.25388888888888889</v>
          </cell>
        </row>
        <row r="114">
          <cell r="A114">
            <v>233</v>
          </cell>
          <cell r="B114" t="str">
            <v>ЧЕРСТВЫЙ ДМИТРИЙ</v>
          </cell>
          <cell r="C114" t="str">
            <v>М</v>
          </cell>
          <cell r="D114">
            <v>1978</v>
          </cell>
          <cell r="E114" t="str">
            <v>SkyRace®</v>
          </cell>
          <cell r="F114">
            <v>0.25623842592592594</v>
          </cell>
        </row>
        <row r="115">
          <cell r="A115">
            <v>141</v>
          </cell>
          <cell r="B115" t="str">
            <v>ЗОРИН СВЯТОСЛАВ</v>
          </cell>
          <cell r="C115" t="str">
            <v>М</v>
          </cell>
          <cell r="D115">
            <v>1983</v>
          </cell>
          <cell r="E115" t="str">
            <v>SkyRace®</v>
          </cell>
          <cell r="F115">
            <v>0.25630787037037034</v>
          </cell>
        </row>
        <row r="116">
          <cell r="A116">
            <v>148</v>
          </cell>
          <cell r="B116" t="str">
            <v>КАСЬКАЕВ СЕРГЕЙ</v>
          </cell>
          <cell r="C116" t="str">
            <v>М</v>
          </cell>
          <cell r="D116">
            <v>1985</v>
          </cell>
          <cell r="E116" t="str">
            <v>SkyRace®</v>
          </cell>
          <cell r="F116">
            <v>0.25638888888888889</v>
          </cell>
        </row>
        <row r="117">
          <cell r="A117">
            <v>25</v>
          </cell>
          <cell r="B117" t="str">
            <v>КОЛЫШЕВ СЕРГЕЙ</v>
          </cell>
          <cell r="C117" t="str">
            <v>М</v>
          </cell>
          <cell r="D117">
            <v>1958</v>
          </cell>
          <cell r="E117" t="str">
            <v>SkyMarathon®</v>
          </cell>
          <cell r="F117">
            <v>0.25664351851851852</v>
          </cell>
        </row>
        <row r="118">
          <cell r="A118">
            <v>26</v>
          </cell>
          <cell r="B118" t="str">
            <v>GÄRTNER Helmut</v>
          </cell>
          <cell r="C118" t="str">
            <v>М</v>
          </cell>
          <cell r="D118">
            <v>1981</v>
          </cell>
          <cell r="E118" t="str">
            <v>SkyMarathon®</v>
          </cell>
          <cell r="F118">
            <v>0.25700231481481478</v>
          </cell>
        </row>
        <row r="119">
          <cell r="A119">
            <v>85</v>
          </cell>
          <cell r="B119" t="str">
            <v>АБЗАЛИЛОВ Тимур</v>
          </cell>
          <cell r="C119" t="str">
            <v>М</v>
          </cell>
          <cell r="D119">
            <v>1972</v>
          </cell>
          <cell r="E119" t="str">
            <v>SkyRace®</v>
          </cell>
          <cell r="F119">
            <v>0.25724537037037037</v>
          </cell>
        </row>
        <row r="120">
          <cell r="A120">
            <v>150</v>
          </cell>
          <cell r="B120" t="str">
            <v>КИРЬЯНОВ МИХАИЛ</v>
          </cell>
          <cell r="C120" t="str">
            <v>М</v>
          </cell>
          <cell r="D120">
            <v>1990</v>
          </cell>
          <cell r="E120" t="str">
            <v>SkyRace®</v>
          </cell>
          <cell r="F120">
            <v>0.25894675925925925</v>
          </cell>
        </row>
        <row r="121">
          <cell r="A121">
            <v>3</v>
          </cell>
          <cell r="B121" t="str">
            <v>AHMEDOV Alekper</v>
          </cell>
          <cell r="C121" t="str">
            <v>М</v>
          </cell>
          <cell r="D121">
            <v>1961</v>
          </cell>
          <cell r="E121" t="str">
            <v>SkyMarathon®</v>
          </cell>
          <cell r="F121">
            <v>0.25925925925925924</v>
          </cell>
        </row>
        <row r="122">
          <cell r="A122">
            <v>411</v>
          </cell>
          <cell r="B122" t="str">
            <v>ВАЛЬКОВ Анатолий</v>
          </cell>
          <cell r="C122" t="str">
            <v>М</v>
          </cell>
          <cell r="D122">
            <v>1986</v>
          </cell>
          <cell r="E122" t="str">
            <v>SkyRace®</v>
          </cell>
          <cell r="F122">
            <v>0.25936342592592593</v>
          </cell>
        </row>
        <row r="123">
          <cell r="A123">
            <v>484</v>
          </cell>
          <cell r="B123" t="str">
            <v>ХАШУКАЕВ ИСЛАМ</v>
          </cell>
          <cell r="C123" t="str">
            <v>М</v>
          </cell>
          <cell r="D123">
            <v>1997</v>
          </cell>
          <cell r="E123" t="str">
            <v>SkyMarathon®</v>
          </cell>
          <cell r="F123">
            <v>0.26018518518518519</v>
          </cell>
        </row>
        <row r="124">
          <cell r="A124">
            <v>199</v>
          </cell>
          <cell r="B124" t="str">
            <v>РЯШЕНЦЕВ ИГОРЬ</v>
          </cell>
          <cell r="C124" t="str">
            <v>М</v>
          </cell>
          <cell r="D124">
            <v>1991</v>
          </cell>
          <cell r="E124" t="str">
            <v>SkyRace®</v>
          </cell>
          <cell r="F124">
            <v>0.26224537037037038</v>
          </cell>
        </row>
        <row r="125">
          <cell r="A125">
            <v>255</v>
          </cell>
          <cell r="B125" t="str">
            <v>КРАВЧЕНКО ЕЛЕНА</v>
          </cell>
          <cell r="C125" t="str">
            <v>Ж</v>
          </cell>
          <cell r="D125">
            <v>1979</v>
          </cell>
          <cell r="E125" t="str">
            <v>SkyMarathon®</v>
          </cell>
          <cell r="F125">
            <v>0.26229166666666665</v>
          </cell>
        </row>
        <row r="126">
          <cell r="A126">
            <v>47</v>
          </cell>
          <cell r="B126" t="str">
            <v>ДЕНЩИК Игорь</v>
          </cell>
          <cell r="C126" t="str">
            <v>М</v>
          </cell>
          <cell r="D126">
            <v>1985</v>
          </cell>
          <cell r="E126" t="str">
            <v>SkyMarathon®</v>
          </cell>
          <cell r="F126">
            <v>0.26353009259259258</v>
          </cell>
        </row>
        <row r="127">
          <cell r="A127">
            <v>179</v>
          </cell>
          <cell r="B127" t="str">
            <v>ПАНТЕЛЕЕВА ВЕРА</v>
          </cell>
          <cell r="C127" t="str">
            <v>Ж</v>
          </cell>
          <cell r="D127">
            <v>1986</v>
          </cell>
          <cell r="E127" t="str">
            <v>SkyRace®</v>
          </cell>
          <cell r="F127">
            <v>0.26377314814814817</v>
          </cell>
        </row>
        <row r="128">
          <cell r="A128">
            <v>184</v>
          </cell>
          <cell r="B128" t="str">
            <v>ПИСАРЕВ ЕВГЕНИЙ</v>
          </cell>
          <cell r="C128" t="str">
            <v>М</v>
          </cell>
          <cell r="D128">
            <v>1965</v>
          </cell>
          <cell r="E128" t="str">
            <v>SkyMarathon®</v>
          </cell>
          <cell r="F128">
            <v>0.26563657407407409</v>
          </cell>
        </row>
        <row r="129">
          <cell r="A129">
            <v>138</v>
          </cell>
          <cell r="B129" t="str">
            <v>ЗАБЕЛИН ДЕНИС</v>
          </cell>
          <cell r="C129" t="str">
            <v>М</v>
          </cell>
          <cell r="D129">
            <v>1982</v>
          </cell>
          <cell r="E129" t="str">
            <v>SkyRace®</v>
          </cell>
          <cell r="F129">
            <v>0.26729166666666665</v>
          </cell>
        </row>
        <row r="130">
          <cell r="A130">
            <v>112</v>
          </cell>
          <cell r="B130" t="str">
            <v>БУЛАТОВ АЛЕКСЕЙ</v>
          </cell>
          <cell r="C130" t="str">
            <v>М</v>
          </cell>
          <cell r="D130">
            <v>1982</v>
          </cell>
          <cell r="E130" t="str">
            <v>SkyRace®</v>
          </cell>
          <cell r="F130">
            <v>0.26870370370370372</v>
          </cell>
        </row>
        <row r="131">
          <cell r="A131">
            <v>208</v>
          </cell>
          <cell r="B131" t="str">
            <v>СМИРНОВ ИГОРЬ</v>
          </cell>
          <cell r="C131" t="str">
            <v>М</v>
          </cell>
          <cell r="D131">
            <v>1988</v>
          </cell>
          <cell r="E131" t="str">
            <v>SkyRace®</v>
          </cell>
          <cell r="F131">
            <v>0.26876157407407408</v>
          </cell>
        </row>
        <row r="132">
          <cell r="A132">
            <v>27</v>
          </cell>
          <cell r="B132" t="str">
            <v>ЧЕРВЯКОВ АЛЕКСАНДР</v>
          </cell>
          <cell r="C132" t="str">
            <v>М</v>
          </cell>
          <cell r="D132">
            <v>1985</v>
          </cell>
          <cell r="E132" t="str">
            <v>SkyMarathon®</v>
          </cell>
          <cell r="F132">
            <v>0.26967592592592593</v>
          </cell>
        </row>
        <row r="133">
          <cell r="A133">
            <v>71</v>
          </cell>
          <cell r="B133" t="str">
            <v>ЦЫГАНКОВ ИЛЬЯ</v>
          </cell>
          <cell r="C133" t="str">
            <v>М</v>
          </cell>
          <cell r="D133">
            <v>1981</v>
          </cell>
          <cell r="E133" t="str">
            <v>SkyMarathon®</v>
          </cell>
          <cell r="F133">
            <v>0.27136574074074077</v>
          </cell>
        </row>
        <row r="134">
          <cell r="A134">
            <v>78</v>
          </cell>
          <cell r="B134" t="str">
            <v>BRAGONZI Marco</v>
          </cell>
          <cell r="C134" t="str">
            <v>М</v>
          </cell>
          <cell r="D134">
            <v>1972</v>
          </cell>
          <cell r="E134" t="str">
            <v>SkyRace®</v>
          </cell>
          <cell r="F134">
            <v>0.27215277777777774</v>
          </cell>
        </row>
        <row r="135">
          <cell r="A135">
            <v>181</v>
          </cell>
          <cell r="B135" t="str">
            <v>ПАШЕЧКО АННА</v>
          </cell>
          <cell r="C135" t="str">
            <v>Ж</v>
          </cell>
          <cell r="D135">
            <v>1995</v>
          </cell>
          <cell r="E135" t="str">
            <v>SkyRace®</v>
          </cell>
          <cell r="F135">
            <v>0.27349537037037036</v>
          </cell>
        </row>
        <row r="136">
          <cell r="A136">
            <v>70</v>
          </cell>
          <cell r="B136" t="str">
            <v>ХИСМАТУЛЛИН РИНАТ</v>
          </cell>
          <cell r="C136" t="str">
            <v>М</v>
          </cell>
          <cell r="D136">
            <v>1992</v>
          </cell>
          <cell r="E136" t="str">
            <v>SkyMarathon®</v>
          </cell>
          <cell r="F136">
            <v>0.27725694444444443</v>
          </cell>
        </row>
        <row r="137">
          <cell r="A137">
            <v>443</v>
          </cell>
          <cell r="B137" t="str">
            <v>ATANASOV KONSTANTIN</v>
          </cell>
          <cell r="C137" t="str">
            <v>М</v>
          </cell>
          <cell r="D137">
            <v>1981</v>
          </cell>
          <cell r="E137" t="str">
            <v>SkyMarathon®</v>
          </cell>
          <cell r="F137">
            <v>0.27729166666666666</v>
          </cell>
        </row>
        <row r="138">
          <cell r="A138">
            <v>252</v>
          </cell>
          <cell r="B138" t="str">
            <v>NIKOLOVA MARIYA</v>
          </cell>
          <cell r="C138" t="str">
            <v>Ж</v>
          </cell>
          <cell r="D138">
            <v>1982</v>
          </cell>
          <cell r="E138" t="str">
            <v>SkyMarathon®</v>
          </cell>
          <cell r="F138">
            <v>0.27748842592592593</v>
          </cell>
        </row>
        <row r="139">
          <cell r="A139">
            <v>49</v>
          </cell>
          <cell r="B139" t="str">
            <v>КОМИССАРОВ ВАСИЛИЙ</v>
          </cell>
          <cell r="C139" t="str">
            <v>М</v>
          </cell>
          <cell r="D139">
            <v>1985</v>
          </cell>
          <cell r="E139" t="str">
            <v>SkyMarathon®</v>
          </cell>
          <cell r="F139">
            <v>0.28062500000000001</v>
          </cell>
        </row>
        <row r="140">
          <cell r="A140">
            <v>64</v>
          </cell>
          <cell r="B140" t="str">
            <v>СТАСЕЛОВИЧ СЕМЕН</v>
          </cell>
          <cell r="C140" t="str">
            <v>М</v>
          </cell>
          <cell r="D140">
            <v>1991</v>
          </cell>
          <cell r="E140" t="str">
            <v>SkyMarathon®</v>
          </cell>
          <cell r="F140">
            <v>0.28126157407407409</v>
          </cell>
        </row>
        <row r="141">
          <cell r="A141">
            <v>161</v>
          </cell>
          <cell r="B141" t="str">
            <v>ЛЕВАНДОВСКИЙ ОЛЕГ</v>
          </cell>
          <cell r="C141" t="str">
            <v>М</v>
          </cell>
          <cell r="D141">
            <v>1971</v>
          </cell>
          <cell r="E141" t="str">
            <v>SkyMarathon®</v>
          </cell>
          <cell r="F141">
            <v>0.28414351851851855</v>
          </cell>
        </row>
        <row r="142">
          <cell r="A142">
            <v>131</v>
          </cell>
          <cell r="B142" t="str">
            <v>ДУБАСОВ ОЛЕГ</v>
          </cell>
          <cell r="C142" t="str">
            <v>М</v>
          </cell>
          <cell r="D142">
            <v>1975</v>
          </cell>
          <cell r="E142" t="str">
            <v>SkyRace®</v>
          </cell>
          <cell r="F142">
            <v>0.28437499999999999</v>
          </cell>
        </row>
        <row r="143">
          <cell r="A143">
            <v>172</v>
          </cell>
          <cell r="B143" t="str">
            <v>НЕВЗОРОВА МАРИНА</v>
          </cell>
          <cell r="C143" t="str">
            <v>Ж</v>
          </cell>
          <cell r="D143">
            <v>1978</v>
          </cell>
          <cell r="E143" t="str">
            <v>SkyRace®</v>
          </cell>
          <cell r="F143">
            <v>0.28791666666666665</v>
          </cell>
        </row>
        <row r="144">
          <cell r="A144">
            <v>262</v>
          </cell>
          <cell r="B144" t="str">
            <v>СТЕПОВИК ЕВГЕНИЙ</v>
          </cell>
          <cell r="C144" t="str">
            <v>М</v>
          </cell>
          <cell r="D144">
            <v>1981</v>
          </cell>
          <cell r="E144" t="str">
            <v>SkyRace®</v>
          </cell>
          <cell r="F144">
            <v>0.29082175925925924</v>
          </cell>
        </row>
        <row r="145">
          <cell r="A145">
            <v>43</v>
          </cell>
          <cell r="B145" t="str">
            <v>ВИХЛЯНЦЕВ АНДРЕЙ</v>
          </cell>
          <cell r="C145" t="str">
            <v>М</v>
          </cell>
          <cell r="D145">
            <v>1995</v>
          </cell>
          <cell r="E145" t="str">
            <v>SkyMarathon®</v>
          </cell>
          <cell r="F145">
            <v>0.29276620370370371</v>
          </cell>
        </row>
        <row r="146">
          <cell r="A146">
            <v>222</v>
          </cell>
          <cell r="B146" t="str">
            <v>МОРОЗ Влад</v>
          </cell>
          <cell r="C146" t="str">
            <v>М</v>
          </cell>
          <cell r="D146">
            <v>1962</v>
          </cell>
          <cell r="E146" t="str">
            <v>SkyRace®</v>
          </cell>
          <cell r="F146">
            <v>0.29371527777777778</v>
          </cell>
        </row>
        <row r="147">
          <cell r="A147">
            <v>206</v>
          </cell>
          <cell r="B147" t="str">
            <v>СМЕТАНА СТАНИСЛАВ</v>
          </cell>
          <cell r="C147" t="str">
            <v>М</v>
          </cell>
          <cell r="D147">
            <v>1981</v>
          </cell>
          <cell r="E147" t="str">
            <v>SkyRace®</v>
          </cell>
          <cell r="F147">
            <v>0.31535879629629632</v>
          </cell>
        </row>
        <row r="148">
          <cell r="A148">
            <v>166</v>
          </cell>
          <cell r="B148" t="str">
            <v>МАНЦЕВ АЛЕКСАНДР</v>
          </cell>
          <cell r="C148" t="str">
            <v>М</v>
          </cell>
          <cell r="D148">
            <v>1987</v>
          </cell>
          <cell r="E148" t="str">
            <v>SkyRace®</v>
          </cell>
          <cell r="F148">
            <v>0.31984953703703706</v>
          </cell>
        </row>
        <row r="149">
          <cell r="A149">
            <v>22</v>
          </cell>
          <cell r="B149" t="str">
            <v>ЭРБЕТ НАТАЛЬЯ</v>
          </cell>
          <cell r="C149" t="str">
            <v>Ж</v>
          </cell>
          <cell r="D149">
            <v>1984</v>
          </cell>
          <cell r="E149" t="str">
            <v>SkyRace®</v>
          </cell>
          <cell r="F149">
            <v>0.31984953703703706</v>
          </cell>
        </row>
        <row r="150">
          <cell r="A150">
            <v>178</v>
          </cell>
          <cell r="B150" t="str">
            <v>ПАКУШ РОМАН</v>
          </cell>
          <cell r="C150" t="str">
            <v>М</v>
          </cell>
          <cell r="D150">
            <v>1989</v>
          </cell>
          <cell r="E150" t="str">
            <v>SkyRace®</v>
          </cell>
          <cell r="F150">
            <v>0.34585648148148151</v>
          </cell>
        </row>
        <row r="151">
          <cell r="A151">
            <v>186</v>
          </cell>
          <cell r="B151" t="str">
            <v>ПОБОРЦЕВ ДМИТРИЙ</v>
          </cell>
          <cell r="C151" t="str">
            <v>М</v>
          </cell>
          <cell r="D151">
            <v>1983</v>
          </cell>
          <cell r="E151" t="str">
            <v>SkyRace®</v>
          </cell>
          <cell r="F151">
            <v>0.34862268518518519</v>
          </cell>
        </row>
        <row r="152">
          <cell r="A152">
            <v>38</v>
          </cell>
          <cell r="B152" t="str">
            <v>Zirknitzer Andrea</v>
          </cell>
          <cell r="C152" t="str">
            <v>Ж</v>
          </cell>
          <cell r="D152">
            <v>1958</v>
          </cell>
          <cell r="E152" t="str">
            <v>SkyMarathon®</v>
          </cell>
          <cell r="G152" t="str">
            <v>КВ</v>
          </cell>
        </row>
        <row r="153">
          <cell r="A153">
            <v>157</v>
          </cell>
          <cell r="B153" t="str">
            <v xml:space="preserve">Кувалдина Елена </v>
          </cell>
          <cell r="C153" t="str">
            <v>Ж</v>
          </cell>
          <cell r="D153">
            <v>1983</v>
          </cell>
          <cell r="E153" t="str">
            <v>Skyrace®</v>
          </cell>
          <cell r="G153" t="str">
            <v>КВ</v>
          </cell>
        </row>
        <row r="154">
          <cell r="A154">
            <v>176</v>
          </cell>
          <cell r="B154" t="str">
            <v xml:space="preserve">Олексюк Олеся </v>
          </cell>
          <cell r="C154" t="str">
            <v>Ж</v>
          </cell>
          <cell r="D154">
            <v>1989</v>
          </cell>
          <cell r="E154" t="str">
            <v>Skyrace®</v>
          </cell>
          <cell r="G154" t="str">
            <v>КВ</v>
          </cell>
        </row>
        <row r="155">
          <cell r="A155">
            <v>180</v>
          </cell>
          <cell r="B155" t="str">
            <v xml:space="preserve">Паркина Ирина </v>
          </cell>
          <cell r="C155" t="str">
            <v>Ж</v>
          </cell>
          <cell r="D155">
            <v>1985</v>
          </cell>
          <cell r="E155" t="str">
            <v>Skyrace®</v>
          </cell>
          <cell r="G155" t="str">
            <v>КВ</v>
          </cell>
        </row>
        <row r="156">
          <cell r="A156">
            <v>440</v>
          </cell>
          <cell r="B156" t="str">
            <v>Striednig Ulrike</v>
          </cell>
          <cell r="C156" t="str">
            <v>Ж</v>
          </cell>
          <cell r="D156">
            <v>1961</v>
          </cell>
          <cell r="E156" t="str">
            <v>SkyMarathon®</v>
          </cell>
          <cell r="G156" t="str">
            <v>КВ</v>
          </cell>
        </row>
        <row r="157">
          <cell r="A157">
            <v>473</v>
          </cell>
          <cell r="B157" t="str">
            <v xml:space="preserve">Журтова Ольга </v>
          </cell>
          <cell r="C157" t="str">
            <v>Ж</v>
          </cell>
          <cell r="D157">
            <v>1983</v>
          </cell>
          <cell r="E157" t="str">
            <v>SkyMarathon®</v>
          </cell>
          <cell r="G157" t="str">
            <v>КВ</v>
          </cell>
        </row>
        <row r="158">
          <cell r="A158">
            <v>492</v>
          </cell>
          <cell r="B158" t="str">
            <v xml:space="preserve">Кирьянова Яна </v>
          </cell>
          <cell r="C158" t="str">
            <v>Ж</v>
          </cell>
          <cell r="D158">
            <v>1999</v>
          </cell>
          <cell r="E158" t="str">
            <v>Skyrace®</v>
          </cell>
          <cell r="G158" t="str">
            <v>КВ</v>
          </cell>
        </row>
        <row r="159">
          <cell r="A159">
            <v>15</v>
          </cell>
          <cell r="B159" t="str">
            <v xml:space="preserve">Шиканова Варвара </v>
          </cell>
          <cell r="C159" t="str">
            <v>Ж</v>
          </cell>
          <cell r="D159">
            <v>1991</v>
          </cell>
          <cell r="E159" t="str">
            <v>SkyMarathon®</v>
          </cell>
          <cell r="G159" t="str">
            <v>Сошёл</v>
          </cell>
        </row>
        <row r="160">
          <cell r="A160">
            <v>16</v>
          </cell>
          <cell r="B160" t="str">
            <v xml:space="preserve">Назарова Мария </v>
          </cell>
          <cell r="C160" t="str">
            <v>Ж</v>
          </cell>
          <cell r="D160">
            <v>1982</v>
          </cell>
          <cell r="E160" t="str">
            <v>SkyMarathon®</v>
          </cell>
          <cell r="G160" t="str">
            <v>Сошёл</v>
          </cell>
        </row>
        <row r="161">
          <cell r="A161">
            <v>19</v>
          </cell>
          <cell r="B161" t="str">
            <v xml:space="preserve">Газизова Гульнара </v>
          </cell>
          <cell r="C161" t="str">
            <v>Ж</v>
          </cell>
          <cell r="D161">
            <v>1979</v>
          </cell>
          <cell r="E161" t="str">
            <v>Skyrace®</v>
          </cell>
          <cell r="G161" t="str">
            <v>Сошёл</v>
          </cell>
        </row>
        <row r="162">
          <cell r="A162">
            <v>31</v>
          </cell>
          <cell r="B162" t="str">
            <v xml:space="preserve">Nikolcheva Boryana </v>
          </cell>
          <cell r="C162" t="str">
            <v>Ж</v>
          </cell>
          <cell r="D162">
            <v>1980</v>
          </cell>
          <cell r="E162" t="str">
            <v>SkyMarathon®</v>
          </cell>
          <cell r="G162" t="str">
            <v>Сошёл</v>
          </cell>
        </row>
        <row r="163">
          <cell r="A163">
            <v>40</v>
          </cell>
          <cell r="B163" t="str">
            <v xml:space="preserve">Бейзель Софья </v>
          </cell>
          <cell r="C163" t="str">
            <v>Ж</v>
          </cell>
          <cell r="D163">
            <v>1983</v>
          </cell>
          <cell r="E163" t="str">
            <v>SkyMarathon®</v>
          </cell>
          <cell r="G163" t="str">
            <v>Сошёл</v>
          </cell>
        </row>
        <row r="164">
          <cell r="A164">
            <v>65</v>
          </cell>
          <cell r="B164" t="str">
            <v xml:space="preserve">Суетина Мария </v>
          </cell>
          <cell r="C164" t="str">
            <v>Ж</v>
          </cell>
          <cell r="D164">
            <v>1987</v>
          </cell>
          <cell r="E164" t="str">
            <v>SkyMarathon®</v>
          </cell>
          <cell r="G164" t="str">
            <v>Сошёл</v>
          </cell>
        </row>
        <row r="165">
          <cell r="A165">
            <v>67</v>
          </cell>
          <cell r="B165" t="str">
            <v xml:space="preserve">Торицына Анастасия </v>
          </cell>
          <cell r="C165" t="str">
            <v>Ж</v>
          </cell>
          <cell r="D165">
            <v>1991</v>
          </cell>
          <cell r="E165" t="str">
            <v>SkyMarathon®</v>
          </cell>
          <cell r="G165" t="str">
            <v>Сошёл</v>
          </cell>
        </row>
        <row r="166">
          <cell r="A166">
            <v>84</v>
          </cell>
          <cell r="B166" t="str">
            <v xml:space="preserve">Абдалкина Наталья </v>
          </cell>
          <cell r="C166" t="str">
            <v>Ж</v>
          </cell>
          <cell r="D166">
            <v>1983</v>
          </cell>
          <cell r="E166" t="str">
            <v>Skyrace®</v>
          </cell>
          <cell r="G166" t="str">
            <v>Сошёл</v>
          </cell>
        </row>
        <row r="167">
          <cell r="A167">
            <v>120</v>
          </cell>
          <cell r="B167" t="str">
            <v xml:space="preserve">Галанова Анастасия </v>
          </cell>
          <cell r="C167" t="str">
            <v>Ж</v>
          </cell>
          <cell r="D167">
            <v>1982</v>
          </cell>
          <cell r="E167" t="str">
            <v>Skyrace®</v>
          </cell>
          <cell r="G167" t="str">
            <v>Сошёл</v>
          </cell>
        </row>
        <row r="168">
          <cell r="A168">
            <v>125</v>
          </cell>
          <cell r="B168" t="str">
            <v xml:space="preserve">Горлатых Анна </v>
          </cell>
          <cell r="C168" t="str">
            <v>Ж</v>
          </cell>
          <cell r="D168">
            <v>1978</v>
          </cell>
          <cell r="E168" t="str">
            <v>Skyrace®</v>
          </cell>
          <cell r="G168" t="str">
            <v>Сошёл</v>
          </cell>
        </row>
        <row r="169">
          <cell r="A169">
            <v>127</v>
          </cell>
          <cell r="B169" t="str">
            <v xml:space="preserve">Григорьева Анна </v>
          </cell>
          <cell r="C169" t="str">
            <v>Ж</v>
          </cell>
          <cell r="D169">
            <v>1973</v>
          </cell>
          <cell r="E169" t="str">
            <v>Skyrace®</v>
          </cell>
          <cell r="G169" t="str">
            <v>Сошёл</v>
          </cell>
        </row>
        <row r="170">
          <cell r="A170">
            <v>139</v>
          </cell>
          <cell r="B170" t="str">
            <v xml:space="preserve">Зайцева Татьяна </v>
          </cell>
          <cell r="C170" t="str">
            <v>Ж</v>
          </cell>
          <cell r="D170">
            <v>1985</v>
          </cell>
          <cell r="E170" t="str">
            <v>Skyrace®</v>
          </cell>
          <cell r="G170" t="str">
            <v>Сошёл</v>
          </cell>
        </row>
        <row r="171">
          <cell r="A171">
            <v>177</v>
          </cell>
          <cell r="B171" t="str">
            <v xml:space="preserve">Пак Ксения </v>
          </cell>
          <cell r="C171" t="str">
            <v>Ж</v>
          </cell>
          <cell r="D171">
            <v>1984</v>
          </cell>
          <cell r="E171" t="str">
            <v>Skyrace®</v>
          </cell>
          <cell r="G171" t="str">
            <v>Сошёл</v>
          </cell>
        </row>
        <row r="172">
          <cell r="A172">
            <v>182</v>
          </cell>
          <cell r="B172" t="str">
            <v xml:space="preserve">Пепелова Анна </v>
          </cell>
          <cell r="C172" t="str">
            <v>Ж</v>
          </cell>
          <cell r="D172">
            <v>1979</v>
          </cell>
          <cell r="E172" t="str">
            <v>Skyrace®</v>
          </cell>
          <cell r="G172" t="str">
            <v>Сошёл</v>
          </cell>
        </row>
        <row r="173">
          <cell r="A173">
            <v>189</v>
          </cell>
          <cell r="B173" t="str">
            <v xml:space="preserve">Пономарева Ольга </v>
          </cell>
          <cell r="C173" t="str">
            <v>Ж</v>
          </cell>
          <cell r="D173">
            <v>1974</v>
          </cell>
          <cell r="E173" t="str">
            <v>Skyrace®</v>
          </cell>
          <cell r="G173" t="str">
            <v>Сошёл</v>
          </cell>
        </row>
        <row r="174">
          <cell r="A174">
            <v>205</v>
          </cell>
          <cell r="B174" t="str">
            <v xml:space="preserve">Скуленкова Марина </v>
          </cell>
          <cell r="C174" t="str">
            <v>Ж</v>
          </cell>
          <cell r="D174">
            <v>1974</v>
          </cell>
          <cell r="E174" t="str">
            <v>Skyrace®</v>
          </cell>
          <cell r="G174" t="str">
            <v>Сошёл</v>
          </cell>
        </row>
        <row r="175">
          <cell r="A175">
            <v>213</v>
          </cell>
          <cell r="B175" t="str">
            <v xml:space="preserve">Сюбаева Дарья </v>
          </cell>
          <cell r="C175" t="str">
            <v>Ж</v>
          </cell>
          <cell r="D175">
            <v>1986</v>
          </cell>
          <cell r="E175" t="str">
            <v>Skyrace®</v>
          </cell>
          <cell r="G175" t="str">
            <v>Сошёл</v>
          </cell>
        </row>
        <row r="176">
          <cell r="A176">
            <v>216</v>
          </cell>
          <cell r="B176" t="str">
            <v xml:space="preserve">Тарандушка Маргарита </v>
          </cell>
          <cell r="C176" t="str">
            <v>Ж</v>
          </cell>
          <cell r="D176">
            <v>1989</v>
          </cell>
          <cell r="E176" t="str">
            <v>Skyrace®</v>
          </cell>
          <cell r="G176" t="str">
            <v>Сошёл</v>
          </cell>
        </row>
        <row r="177">
          <cell r="A177">
            <v>237</v>
          </cell>
          <cell r="B177" t="str">
            <v xml:space="preserve">Шапкина Анастасия </v>
          </cell>
          <cell r="C177" t="str">
            <v>Ж</v>
          </cell>
          <cell r="D177">
            <v>1979</v>
          </cell>
          <cell r="E177" t="str">
            <v>Skyrace®</v>
          </cell>
          <cell r="G177" t="str">
            <v>Сошёл</v>
          </cell>
        </row>
        <row r="178">
          <cell r="A178">
            <v>493</v>
          </cell>
          <cell r="B178" t="str">
            <v xml:space="preserve">Пеганова Анастасия </v>
          </cell>
          <cell r="C178" t="str">
            <v>Ж</v>
          </cell>
          <cell r="D178">
            <v>1998</v>
          </cell>
          <cell r="E178" t="str">
            <v>Skyrace®</v>
          </cell>
          <cell r="G178" t="str">
            <v>Сошёл</v>
          </cell>
        </row>
        <row r="179">
          <cell r="A179">
            <v>494</v>
          </cell>
          <cell r="B179" t="str">
            <v xml:space="preserve">Щербакова Анастасия </v>
          </cell>
          <cell r="C179" t="str">
            <v>Ж</v>
          </cell>
          <cell r="D179">
            <v>1996</v>
          </cell>
          <cell r="E179" t="str">
            <v>Skyrace®</v>
          </cell>
          <cell r="G179" t="str">
            <v>Сошёл</v>
          </cell>
        </row>
        <row r="180">
          <cell r="A180">
            <v>496</v>
          </cell>
          <cell r="B180" t="str">
            <v xml:space="preserve">Зеленова Диана </v>
          </cell>
          <cell r="C180" t="str">
            <v>Ж</v>
          </cell>
          <cell r="D180">
            <v>1986</v>
          </cell>
          <cell r="E180" t="str">
            <v>SkyMarathon®</v>
          </cell>
          <cell r="G180" t="str">
            <v>Сошёл</v>
          </cell>
        </row>
        <row r="181">
          <cell r="A181">
            <v>33</v>
          </cell>
          <cell r="B181" t="str">
            <v>Salovaara Harri</v>
          </cell>
          <cell r="C181" t="str">
            <v>М</v>
          </cell>
          <cell r="D181">
            <v>1980</v>
          </cell>
          <cell r="E181" t="str">
            <v>SkyMarathon®</v>
          </cell>
          <cell r="G181" t="str">
            <v>КВ</v>
          </cell>
        </row>
        <row r="182">
          <cell r="A182">
            <v>35</v>
          </cell>
          <cell r="B182" t="str">
            <v>Stemberger Andreas</v>
          </cell>
          <cell r="C182" t="str">
            <v>М</v>
          </cell>
          <cell r="D182">
            <v>1971</v>
          </cell>
          <cell r="E182" t="str">
            <v>SkyMarathon®</v>
          </cell>
          <cell r="G182" t="str">
            <v>КВ</v>
          </cell>
        </row>
        <row r="183">
          <cell r="A183">
            <v>75</v>
          </cell>
          <cell r="B183" t="str">
            <v xml:space="preserve">Элконин Александр </v>
          </cell>
          <cell r="C183" t="str">
            <v>М</v>
          </cell>
          <cell r="D183">
            <v>1962</v>
          </cell>
          <cell r="E183" t="str">
            <v>SkyMarathon®</v>
          </cell>
          <cell r="G183" t="str">
            <v>КВ</v>
          </cell>
        </row>
        <row r="184">
          <cell r="A184">
            <v>82</v>
          </cell>
          <cell r="B184" t="str">
            <v>Webb Angus</v>
          </cell>
          <cell r="C184" t="str">
            <v>М</v>
          </cell>
          <cell r="D184">
            <v>1987</v>
          </cell>
          <cell r="E184" t="str">
            <v>Skyrace®</v>
          </cell>
          <cell r="G184" t="str">
            <v>КВ</v>
          </cell>
        </row>
        <row r="185">
          <cell r="A185">
            <v>107</v>
          </cell>
          <cell r="B185" t="str">
            <v xml:space="preserve">Бондаренко Максим </v>
          </cell>
          <cell r="C185" t="str">
            <v>М</v>
          </cell>
          <cell r="D185">
            <v>1981</v>
          </cell>
          <cell r="E185" t="str">
            <v>Skyrace®</v>
          </cell>
          <cell r="G185" t="str">
            <v>КВ</v>
          </cell>
        </row>
        <row r="186">
          <cell r="A186">
            <v>113</v>
          </cell>
          <cell r="B186" t="str">
            <v xml:space="preserve">Быченко Денис </v>
          </cell>
          <cell r="C186" t="str">
            <v>М</v>
          </cell>
          <cell r="D186">
            <v>1978</v>
          </cell>
          <cell r="E186" t="str">
            <v>Skyrace®</v>
          </cell>
          <cell r="G186" t="str">
            <v>КВ</v>
          </cell>
        </row>
        <row r="187">
          <cell r="A187">
            <v>116</v>
          </cell>
          <cell r="B187" t="str">
            <v xml:space="preserve">Вещугин Николай </v>
          </cell>
          <cell r="C187" t="str">
            <v>М</v>
          </cell>
          <cell r="D187">
            <v>1987</v>
          </cell>
          <cell r="E187" t="str">
            <v>Skyrace®</v>
          </cell>
          <cell r="G187" t="str">
            <v>КВ</v>
          </cell>
        </row>
        <row r="188">
          <cell r="A188">
            <v>135</v>
          </cell>
          <cell r="B188" t="str">
            <v xml:space="preserve">Жадан Игорь </v>
          </cell>
          <cell r="C188" t="str">
            <v>М</v>
          </cell>
          <cell r="D188">
            <v>1972</v>
          </cell>
          <cell r="E188" t="str">
            <v>Skyrace®</v>
          </cell>
          <cell r="G188" t="str">
            <v>КВ</v>
          </cell>
        </row>
        <row r="189">
          <cell r="A189">
            <v>173</v>
          </cell>
          <cell r="B189" t="str">
            <v xml:space="preserve">Немирович Роман </v>
          </cell>
          <cell r="C189" t="str">
            <v>М</v>
          </cell>
          <cell r="D189">
            <v>1985</v>
          </cell>
          <cell r="E189" t="str">
            <v>Skyrace®</v>
          </cell>
          <cell r="G189" t="str">
            <v>КВ</v>
          </cell>
        </row>
        <row r="190">
          <cell r="A190">
            <v>174</v>
          </cell>
          <cell r="B190" t="str">
            <v xml:space="preserve">Нижельский Олег </v>
          </cell>
          <cell r="C190" t="str">
            <v>М</v>
          </cell>
          <cell r="D190">
            <v>1983</v>
          </cell>
          <cell r="E190" t="str">
            <v>Skyrace®</v>
          </cell>
          <cell r="G190" t="str">
            <v>КВ</v>
          </cell>
        </row>
        <row r="191">
          <cell r="A191">
            <v>263</v>
          </cell>
          <cell r="B191" t="str">
            <v xml:space="preserve">Шпынев Геннадий </v>
          </cell>
          <cell r="C191" t="str">
            <v>М</v>
          </cell>
          <cell r="D191">
            <v>1959</v>
          </cell>
          <cell r="E191" t="str">
            <v>Skyrace®</v>
          </cell>
          <cell r="G191" t="str">
            <v>КВ</v>
          </cell>
        </row>
        <row r="192">
          <cell r="A192">
            <v>422</v>
          </cell>
          <cell r="B192" t="str">
            <v xml:space="preserve">Стеклов Алексей </v>
          </cell>
          <cell r="C192" t="str">
            <v>М</v>
          </cell>
          <cell r="D192">
            <v>1973</v>
          </cell>
          <cell r="E192" t="str">
            <v>Skyrace®</v>
          </cell>
          <cell r="G192" t="str">
            <v>КВ</v>
          </cell>
        </row>
        <row r="193">
          <cell r="A193">
            <v>427</v>
          </cell>
          <cell r="B193" t="str">
            <v xml:space="preserve">Чижиков Евгений </v>
          </cell>
          <cell r="C193" t="str">
            <v>М</v>
          </cell>
          <cell r="D193">
            <v>1991</v>
          </cell>
          <cell r="E193" t="str">
            <v>Skyrace®</v>
          </cell>
          <cell r="G193" t="str">
            <v>КВ</v>
          </cell>
        </row>
        <row r="194">
          <cell r="A194">
            <v>485</v>
          </cell>
          <cell r="B194" t="str">
            <v xml:space="preserve">Мазитов Михаил </v>
          </cell>
          <cell r="C194" t="str">
            <v>М</v>
          </cell>
          <cell r="D194">
            <v>1999</v>
          </cell>
          <cell r="E194" t="str">
            <v>SkyMarathon®</v>
          </cell>
          <cell r="G194" t="str">
            <v>КВ</v>
          </cell>
        </row>
        <row r="195">
          <cell r="A195">
            <v>23</v>
          </cell>
          <cell r="B195" t="str">
            <v>Amann Bernd</v>
          </cell>
          <cell r="C195" t="str">
            <v>М</v>
          </cell>
          <cell r="D195">
            <v>1979</v>
          </cell>
          <cell r="E195" t="str">
            <v>SkyMarathon®</v>
          </cell>
          <cell r="G195" t="str">
            <v>Сошёл</v>
          </cell>
        </row>
        <row r="196">
          <cell r="A196">
            <v>29</v>
          </cell>
          <cell r="B196" t="str">
            <v>Mizaikoff Boris</v>
          </cell>
          <cell r="C196" t="str">
            <v>М</v>
          </cell>
          <cell r="D196">
            <v>1965</v>
          </cell>
          <cell r="E196" t="str">
            <v>SkyMarathon®</v>
          </cell>
          <cell r="G196" t="str">
            <v>Сошёл</v>
          </cell>
        </row>
        <row r="197">
          <cell r="A197">
            <v>36</v>
          </cell>
          <cell r="B197" t="str">
            <v>Taneff Philippe</v>
          </cell>
          <cell r="C197" t="str">
            <v>М</v>
          </cell>
          <cell r="D197">
            <v>1985</v>
          </cell>
          <cell r="E197" t="str">
            <v>SkyMarathon®</v>
          </cell>
          <cell r="G197" t="str">
            <v>Сошёл</v>
          </cell>
        </row>
        <row r="198">
          <cell r="A198">
            <v>39</v>
          </cell>
          <cell r="B198" t="str">
            <v xml:space="preserve">Астаев Алексей </v>
          </cell>
          <cell r="C198" t="str">
            <v>М</v>
          </cell>
          <cell r="D198">
            <v>1974</v>
          </cell>
          <cell r="E198" t="str">
            <v>SkyMarathon®</v>
          </cell>
          <cell r="G198" t="str">
            <v>Сошёл</v>
          </cell>
        </row>
        <row r="199">
          <cell r="A199">
            <v>53</v>
          </cell>
          <cell r="B199" t="str">
            <v xml:space="preserve">Нохрин Станислав </v>
          </cell>
          <cell r="C199" t="str">
            <v>М</v>
          </cell>
          <cell r="D199">
            <v>1972</v>
          </cell>
          <cell r="E199" t="str">
            <v>SkyMarathon®</v>
          </cell>
          <cell r="G199" t="str">
            <v>Сошёл</v>
          </cell>
        </row>
        <row r="200">
          <cell r="A200">
            <v>58</v>
          </cell>
          <cell r="B200" t="str">
            <v xml:space="preserve">Родионов Александр </v>
          </cell>
          <cell r="C200" t="str">
            <v>М</v>
          </cell>
          <cell r="D200">
            <v>1981</v>
          </cell>
          <cell r="E200" t="str">
            <v>SkyMarathon®</v>
          </cell>
          <cell r="G200" t="str">
            <v>Сошёл</v>
          </cell>
        </row>
        <row r="201">
          <cell r="A201">
            <v>61</v>
          </cell>
          <cell r="B201" t="str">
            <v xml:space="preserve">Сабиров Григорий </v>
          </cell>
          <cell r="C201" t="str">
            <v>М</v>
          </cell>
          <cell r="D201">
            <v>1984</v>
          </cell>
          <cell r="E201" t="str">
            <v>SkyMarathon®</v>
          </cell>
          <cell r="G201" t="str">
            <v>Сошёл</v>
          </cell>
        </row>
        <row r="202">
          <cell r="A202">
            <v>72</v>
          </cell>
          <cell r="B202" t="str">
            <v xml:space="preserve">Черкашин Константин </v>
          </cell>
          <cell r="C202" t="str">
            <v>М</v>
          </cell>
          <cell r="D202">
            <v>1989</v>
          </cell>
          <cell r="E202" t="str">
            <v>SkyMarathon®</v>
          </cell>
          <cell r="G202" t="str">
            <v>Сошёл</v>
          </cell>
        </row>
        <row r="203">
          <cell r="A203">
            <v>74</v>
          </cell>
          <cell r="B203" t="str">
            <v xml:space="preserve">Щапов Евгений </v>
          </cell>
          <cell r="C203" t="str">
            <v>М</v>
          </cell>
          <cell r="D203">
            <v>1994</v>
          </cell>
          <cell r="E203" t="str">
            <v>SkyMarathon®</v>
          </cell>
          <cell r="G203" t="str">
            <v>Сошёл</v>
          </cell>
        </row>
        <row r="204">
          <cell r="A204">
            <v>88</v>
          </cell>
          <cell r="B204" t="str">
            <v xml:space="preserve">Асатрян Вачаган </v>
          </cell>
          <cell r="C204" t="str">
            <v>М</v>
          </cell>
          <cell r="D204">
            <v>1954</v>
          </cell>
          <cell r="E204" t="str">
            <v>Skyrace®</v>
          </cell>
          <cell r="G204" t="str">
            <v>Сошёл</v>
          </cell>
        </row>
        <row r="205">
          <cell r="A205">
            <v>97</v>
          </cell>
          <cell r="B205" t="str">
            <v xml:space="preserve">Белых Дмитрий </v>
          </cell>
          <cell r="C205" t="str">
            <v>М</v>
          </cell>
          <cell r="D205">
            <v>1967</v>
          </cell>
          <cell r="E205" t="str">
            <v>Skyrace®</v>
          </cell>
          <cell r="G205" t="str">
            <v>Сошёл</v>
          </cell>
        </row>
        <row r="206">
          <cell r="A206">
            <v>104</v>
          </cell>
          <cell r="B206" t="str">
            <v xml:space="preserve">Бирилов Юрий </v>
          </cell>
          <cell r="C206" t="str">
            <v>М</v>
          </cell>
          <cell r="D206">
            <v>1983</v>
          </cell>
          <cell r="E206" t="str">
            <v>Skyrace®</v>
          </cell>
          <cell r="G206" t="str">
            <v>Сошёл</v>
          </cell>
        </row>
        <row r="207">
          <cell r="A207">
            <v>114</v>
          </cell>
          <cell r="B207" t="str">
            <v xml:space="preserve">Бяков Андрей </v>
          </cell>
          <cell r="C207" t="str">
            <v>М</v>
          </cell>
          <cell r="D207">
            <v>1969</v>
          </cell>
          <cell r="E207" t="str">
            <v>Skyrace®</v>
          </cell>
          <cell r="G207" t="str">
            <v>Сошёл</v>
          </cell>
        </row>
        <row r="208">
          <cell r="A208">
            <v>122</v>
          </cell>
          <cell r="B208" t="str">
            <v xml:space="preserve">Гизатуллин Ильдар </v>
          </cell>
          <cell r="C208" t="str">
            <v>М</v>
          </cell>
          <cell r="D208">
            <v>1984</v>
          </cell>
          <cell r="E208" t="str">
            <v>Skyrace®</v>
          </cell>
          <cell r="G208" t="str">
            <v>Сошёл</v>
          </cell>
        </row>
        <row r="209">
          <cell r="A209">
            <v>123</v>
          </cell>
          <cell r="B209" t="str">
            <v xml:space="preserve">Голынец Алексей </v>
          </cell>
          <cell r="C209" t="str">
            <v>М</v>
          </cell>
          <cell r="D209">
            <v>1984</v>
          </cell>
          <cell r="E209" t="str">
            <v>Skyrace®</v>
          </cell>
          <cell r="G209" t="str">
            <v>Сошёл</v>
          </cell>
        </row>
        <row r="210">
          <cell r="A210">
            <v>124</v>
          </cell>
          <cell r="B210" t="str">
            <v xml:space="preserve">Гомонов Руслан </v>
          </cell>
          <cell r="C210" t="str">
            <v>М</v>
          </cell>
          <cell r="D210">
            <v>1980</v>
          </cell>
          <cell r="E210" t="str">
            <v>Skyrace®</v>
          </cell>
          <cell r="G210" t="str">
            <v>Сошёл</v>
          </cell>
        </row>
        <row r="211">
          <cell r="A211">
            <v>128</v>
          </cell>
          <cell r="B211" t="str">
            <v xml:space="preserve">Даушев Данис </v>
          </cell>
          <cell r="C211" t="str">
            <v>М</v>
          </cell>
          <cell r="D211">
            <v>1986</v>
          </cell>
          <cell r="E211" t="str">
            <v>Skyrace®</v>
          </cell>
          <cell r="G211" t="str">
            <v>Сошёл</v>
          </cell>
        </row>
        <row r="212">
          <cell r="A212">
            <v>129</v>
          </cell>
          <cell r="B212" t="str">
            <v xml:space="preserve">Дмитриев Сергей </v>
          </cell>
          <cell r="C212" t="str">
            <v>М</v>
          </cell>
          <cell r="D212">
            <v>1977</v>
          </cell>
          <cell r="E212" t="str">
            <v>Skyrace®</v>
          </cell>
          <cell r="G212" t="str">
            <v>Сошёл</v>
          </cell>
        </row>
        <row r="213">
          <cell r="A213">
            <v>130</v>
          </cell>
          <cell r="B213" t="str">
            <v xml:space="preserve">Довгий Сергей </v>
          </cell>
          <cell r="C213" t="str">
            <v>М</v>
          </cell>
          <cell r="D213">
            <v>1974</v>
          </cell>
          <cell r="E213" t="str">
            <v>Skyrace®</v>
          </cell>
          <cell r="G213" t="str">
            <v>Сошёл</v>
          </cell>
        </row>
        <row r="214">
          <cell r="A214">
            <v>146</v>
          </cell>
          <cell r="B214" t="str">
            <v xml:space="preserve">Казаков Дмитрий </v>
          </cell>
          <cell r="C214" t="str">
            <v>М</v>
          </cell>
          <cell r="D214">
            <v>1989</v>
          </cell>
          <cell r="E214" t="str">
            <v>Skyrace®</v>
          </cell>
          <cell r="G214" t="str">
            <v>Сошёл</v>
          </cell>
        </row>
        <row r="215">
          <cell r="A215">
            <v>151</v>
          </cell>
          <cell r="B215" t="str">
            <v xml:space="preserve">Ковалев Алексей </v>
          </cell>
          <cell r="C215" t="str">
            <v>М</v>
          </cell>
          <cell r="D215">
            <v>1982</v>
          </cell>
          <cell r="E215" t="str">
            <v>Skyrace®</v>
          </cell>
          <cell r="G215" t="str">
            <v>Сошёл</v>
          </cell>
        </row>
        <row r="216">
          <cell r="A216">
            <v>152</v>
          </cell>
          <cell r="B216" t="str">
            <v xml:space="preserve">Королев Игорь </v>
          </cell>
          <cell r="C216" t="str">
            <v>М</v>
          </cell>
          <cell r="D216">
            <v>1982</v>
          </cell>
          <cell r="E216" t="str">
            <v>Skyrace®</v>
          </cell>
          <cell r="G216" t="str">
            <v>Сошёл</v>
          </cell>
        </row>
        <row r="217">
          <cell r="A217">
            <v>153</v>
          </cell>
          <cell r="B217" t="str">
            <v xml:space="preserve">Корох Андрей </v>
          </cell>
          <cell r="C217" t="str">
            <v>М</v>
          </cell>
          <cell r="D217">
            <v>1984</v>
          </cell>
          <cell r="E217" t="str">
            <v>Skyrace®</v>
          </cell>
          <cell r="G217" t="str">
            <v>Сошёл</v>
          </cell>
        </row>
        <row r="218">
          <cell r="A218">
            <v>156</v>
          </cell>
          <cell r="B218" t="str">
            <v xml:space="preserve">Кротков Александр </v>
          </cell>
          <cell r="C218" t="str">
            <v>М</v>
          </cell>
          <cell r="D218">
            <v>1964</v>
          </cell>
          <cell r="E218" t="str">
            <v>Skyrace®</v>
          </cell>
          <cell r="G218" t="str">
            <v>Сошёл</v>
          </cell>
        </row>
        <row r="219">
          <cell r="A219">
            <v>164</v>
          </cell>
          <cell r="B219" t="str">
            <v xml:space="preserve">Малунин Дмитрий </v>
          </cell>
          <cell r="C219" t="str">
            <v>М</v>
          </cell>
          <cell r="D219">
            <v>1978</v>
          </cell>
          <cell r="E219" t="str">
            <v>Skyrace®</v>
          </cell>
          <cell r="G219" t="str">
            <v>Сошёл</v>
          </cell>
        </row>
        <row r="220">
          <cell r="A220">
            <v>187</v>
          </cell>
          <cell r="B220" t="str">
            <v xml:space="preserve">Полканов Алексей </v>
          </cell>
          <cell r="C220" t="str">
            <v>М</v>
          </cell>
          <cell r="D220">
            <v>1984</v>
          </cell>
          <cell r="E220" t="str">
            <v>Skyrace®</v>
          </cell>
          <cell r="G220" t="str">
            <v>Сошёл</v>
          </cell>
        </row>
        <row r="221">
          <cell r="A221">
            <v>194</v>
          </cell>
          <cell r="B221" t="str">
            <v xml:space="preserve">Пуйда Сергей </v>
          </cell>
          <cell r="C221" t="str">
            <v>М</v>
          </cell>
          <cell r="D221">
            <v>1963</v>
          </cell>
          <cell r="E221" t="str">
            <v>Skyrace®</v>
          </cell>
          <cell r="G221" t="str">
            <v>Сошёл</v>
          </cell>
        </row>
        <row r="222">
          <cell r="A222">
            <v>201</v>
          </cell>
          <cell r="B222" t="str">
            <v xml:space="preserve">Сальников Антон </v>
          </cell>
          <cell r="C222" t="str">
            <v>М</v>
          </cell>
          <cell r="D222">
            <v>1989</v>
          </cell>
          <cell r="E222" t="str">
            <v>Skyrace®</v>
          </cell>
          <cell r="G222" t="str">
            <v>Сошёл</v>
          </cell>
        </row>
        <row r="223">
          <cell r="A223">
            <v>210</v>
          </cell>
          <cell r="B223" t="str">
            <v xml:space="preserve">Степанов Константин </v>
          </cell>
          <cell r="C223" t="str">
            <v>М</v>
          </cell>
          <cell r="D223">
            <v>1981</v>
          </cell>
          <cell r="E223" t="str">
            <v>Skyrace®</v>
          </cell>
          <cell r="G223" t="str">
            <v>Сошёл</v>
          </cell>
        </row>
        <row r="224">
          <cell r="A224">
            <v>212</v>
          </cell>
          <cell r="B224" t="str">
            <v xml:space="preserve">Сурнин Андрей </v>
          </cell>
          <cell r="C224" t="str">
            <v>М</v>
          </cell>
          <cell r="D224">
            <v>1988</v>
          </cell>
          <cell r="E224" t="str">
            <v>Skyrace®</v>
          </cell>
          <cell r="G224" t="str">
            <v>Сошёл</v>
          </cell>
        </row>
        <row r="225">
          <cell r="A225">
            <v>214</v>
          </cell>
          <cell r="B225" t="str">
            <v xml:space="preserve">Тамбовцев Сергей </v>
          </cell>
          <cell r="C225" t="str">
            <v>М</v>
          </cell>
          <cell r="D225">
            <v>1976</v>
          </cell>
          <cell r="E225" t="str">
            <v>Skyrace®</v>
          </cell>
          <cell r="G225" t="str">
            <v>Сошёл</v>
          </cell>
        </row>
        <row r="226">
          <cell r="A226">
            <v>230</v>
          </cell>
          <cell r="B226" t="str">
            <v xml:space="preserve">Хасанов Ринат </v>
          </cell>
          <cell r="C226" t="str">
            <v>М</v>
          </cell>
          <cell r="D226">
            <v>1991</v>
          </cell>
          <cell r="E226" t="str">
            <v>Skyrace®</v>
          </cell>
          <cell r="G226" t="str">
            <v>Сошёл</v>
          </cell>
        </row>
        <row r="227">
          <cell r="A227">
            <v>234</v>
          </cell>
          <cell r="B227" t="str">
            <v xml:space="preserve">Четвериков Василий </v>
          </cell>
          <cell r="C227" t="str">
            <v>М</v>
          </cell>
          <cell r="D227">
            <v>1985</v>
          </cell>
          <cell r="E227" t="str">
            <v>Skyrace®</v>
          </cell>
          <cell r="G227" t="str">
            <v>Сошёл</v>
          </cell>
        </row>
        <row r="228">
          <cell r="A228">
            <v>242</v>
          </cell>
          <cell r="B228" t="str">
            <v xml:space="preserve">Шутемов Александр </v>
          </cell>
          <cell r="C228" t="str">
            <v>М</v>
          </cell>
          <cell r="D228">
            <v>1972</v>
          </cell>
          <cell r="E228" t="str">
            <v>Skyrace®</v>
          </cell>
          <cell r="G228" t="str">
            <v>Сошёл</v>
          </cell>
        </row>
        <row r="229">
          <cell r="A229">
            <v>253</v>
          </cell>
          <cell r="B229" t="str">
            <v xml:space="preserve">Овчинников Алексей </v>
          </cell>
          <cell r="C229" t="str">
            <v>М</v>
          </cell>
          <cell r="D229">
            <v>1974</v>
          </cell>
          <cell r="E229" t="str">
            <v>Skyrace®</v>
          </cell>
          <cell r="G229" t="str">
            <v>Сошёл</v>
          </cell>
        </row>
        <row r="230">
          <cell r="A230">
            <v>257</v>
          </cell>
          <cell r="B230" t="str">
            <v xml:space="preserve">Шакула Георгий </v>
          </cell>
          <cell r="C230" t="str">
            <v>М</v>
          </cell>
          <cell r="D230">
            <v>1988</v>
          </cell>
          <cell r="E230" t="str">
            <v>SkyMarathon®</v>
          </cell>
          <cell r="G230" t="str">
            <v>Сошёл</v>
          </cell>
        </row>
        <row r="231">
          <cell r="A231">
            <v>261</v>
          </cell>
          <cell r="B231" t="str">
            <v xml:space="preserve">Илюхин Антон </v>
          </cell>
          <cell r="C231" t="str">
            <v>М</v>
          </cell>
          <cell r="D231">
            <v>1986</v>
          </cell>
          <cell r="E231" t="str">
            <v>Skyrace®</v>
          </cell>
          <cell r="G231" t="str">
            <v>Сошёл</v>
          </cell>
        </row>
        <row r="232">
          <cell r="A232">
            <v>265</v>
          </cell>
          <cell r="B232" t="str">
            <v>Кирковски Александар</v>
          </cell>
          <cell r="C232" t="str">
            <v>М</v>
          </cell>
          <cell r="D232">
            <v>1985</v>
          </cell>
          <cell r="E232" t="str">
            <v>SkyMarathon®</v>
          </cell>
          <cell r="G232" t="str">
            <v>Сошёл</v>
          </cell>
        </row>
        <row r="233">
          <cell r="A233">
            <v>481</v>
          </cell>
          <cell r="B233" t="str">
            <v xml:space="preserve">Толкачев Тимофей </v>
          </cell>
          <cell r="C233" t="str">
            <v>М</v>
          </cell>
          <cell r="D233">
            <v>1994</v>
          </cell>
          <cell r="E233" t="str">
            <v>SkyMarathon®</v>
          </cell>
          <cell r="G233" t="str">
            <v>Сошёл</v>
          </cell>
        </row>
        <row r="234">
          <cell r="A234">
            <v>483</v>
          </cell>
          <cell r="B234" t="str">
            <v xml:space="preserve">Дербенев Александр </v>
          </cell>
          <cell r="C234" t="str">
            <v>М</v>
          </cell>
          <cell r="D234">
            <v>1996</v>
          </cell>
          <cell r="E234" t="str">
            <v>SkyMarathon®</v>
          </cell>
          <cell r="G234" t="str">
            <v>Сошёл</v>
          </cell>
        </row>
        <row r="235">
          <cell r="A235">
            <v>486</v>
          </cell>
          <cell r="B235" t="str">
            <v xml:space="preserve">Кулясов Александр </v>
          </cell>
          <cell r="C235" t="str">
            <v>М</v>
          </cell>
          <cell r="D235">
            <v>1997</v>
          </cell>
          <cell r="E235" t="str">
            <v>SkyMarathon®</v>
          </cell>
          <cell r="G235" t="str">
            <v>Сошёл</v>
          </cell>
        </row>
        <row r="236">
          <cell r="A236">
            <v>488</v>
          </cell>
          <cell r="B236" t="str">
            <v xml:space="preserve">Хрычев Василий </v>
          </cell>
          <cell r="C236" t="str">
            <v>М</v>
          </cell>
          <cell r="D236">
            <v>1987</v>
          </cell>
          <cell r="E236" t="str">
            <v>SkyMarathon®</v>
          </cell>
          <cell r="G236" t="str">
            <v>Сошёл</v>
          </cell>
        </row>
        <row r="237">
          <cell r="A237">
            <v>489</v>
          </cell>
          <cell r="B237" t="str">
            <v xml:space="preserve">Чапарин Дмитрий </v>
          </cell>
          <cell r="C237" t="str">
            <v>М</v>
          </cell>
          <cell r="D237">
            <v>1990</v>
          </cell>
          <cell r="E237" t="str">
            <v>SkyMarathon®</v>
          </cell>
          <cell r="G237" t="str">
            <v>Сошёл</v>
          </cell>
        </row>
        <row r="238">
          <cell r="A238">
            <v>491</v>
          </cell>
          <cell r="B238" t="str">
            <v xml:space="preserve">Тайборин Михаил </v>
          </cell>
          <cell r="C238" t="str">
            <v>М</v>
          </cell>
          <cell r="D238">
            <v>1992</v>
          </cell>
          <cell r="E238" t="str">
            <v>SkyMarathon®</v>
          </cell>
          <cell r="G238" t="str">
            <v>Сошёл</v>
          </cell>
        </row>
      </sheetData>
      <sheetData sheetId="8">
        <row r="1">
          <cell r="A1">
            <v>1</v>
          </cell>
          <cell r="B1" t="str">
            <v>БАЙКАШЕВ Шынгыс</v>
          </cell>
          <cell r="C1" t="str">
            <v>Red Fox Kazakhstan Team</v>
          </cell>
          <cell r="D1" t="str">
            <v>KAZ</v>
          </cell>
          <cell r="E1" t="str">
            <v>М</v>
          </cell>
          <cell r="F1">
            <v>1988</v>
          </cell>
          <cell r="G1" t="str">
            <v>SkyMarathon®</v>
          </cell>
          <cell r="H1" t="str">
            <v>М18-49</v>
          </cell>
        </row>
        <row r="2">
          <cell r="A2">
            <v>3</v>
          </cell>
          <cell r="B2" t="str">
            <v>AHMEDOV Alekper</v>
          </cell>
          <cell r="D2" t="str">
            <v>TKM</v>
          </cell>
          <cell r="E2" t="str">
            <v>М</v>
          </cell>
          <cell r="F2">
            <v>1961</v>
          </cell>
          <cell r="G2" t="str">
            <v>SkyMarathon®</v>
          </cell>
          <cell r="H2" t="str">
            <v>М50+</v>
          </cell>
        </row>
        <row r="3">
          <cell r="A3">
            <v>7</v>
          </cell>
          <cell r="B3" t="str">
            <v>ДВОРНИЧЕНКО Семен</v>
          </cell>
          <cell r="D3" t="str">
            <v>KGZ</v>
          </cell>
          <cell r="E3" t="str">
            <v>М</v>
          </cell>
          <cell r="F3">
            <v>1980</v>
          </cell>
          <cell r="G3" t="str">
            <v>SkyMarathon®</v>
          </cell>
          <cell r="H3" t="str">
            <v>М18-49</v>
          </cell>
        </row>
        <row r="4">
          <cell r="A4">
            <v>8</v>
          </cell>
          <cell r="B4" t="str">
            <v>КУРОЧКИН Алексей</v>
          </cell>
          <cell r="C4" t="str">
            <v>Свердловская область</v>
          </cell>
          <cell r="D4" t="str">
            <v>RUS</v>
          </cell>
          <cell r="E4" t="str">
            <v>М</v>
          </cell>
          <cell r="F4">
            <v>1978</v>
          </cell>
          <cell r="G4" t="str">
            <v>SkyMarathon®</v>
          </cell>
          <cell r="H4" t="str">
            <v>М18-49</v>
          </cell>
        </row>
        <row r="5">
          <cell r="A5">
            <v>9</v>
          </cell>
          <cell r="B5" t="str">
            <v>СИКИЛИНДА Алексей</v>
          </cell>
          <cell r="C5" t="str">
            <v>Красноярский край</v>
          </cell>
          <cell r="D5" t="str">
            <v>RUS</v>
          </cell>
          <cell r="E5" t="str">
            <v>М</v>
          </cell>
          <cell r="F5">
            <v>1976</v>
          </cell>
          <cell r="G5" t="str">
            <v>SkyMarathon®</v>
          </cell>
          <cell r="H5" t="str">
            <v>М18-49</v>
          </cell>
        </row>
        <row r="6">
          <cell r="A6">
            <v>11</v>
          </cell>
          <cell r="B6" t="str">
            <v>СТЕФАНИШИНА Оксана</v>
          </cell>
          <cell r="C6" t="str">
            <v>Краснодарский край</v>
          </cell>
          <cell r="D6" t="str">
            <v>RUS</v>
          </cell>
          <cell r="E6" t="str">
            <v>Ж</v>
          </cell>
          <cell r="F6">
            <v>1984</v>
          </cell>
          <cell r="G6" t="str">
            <v>SkyMarathon®</v>
          </cell>
          <cell r="H6" t="str">
            <v>Ж18-49</v>
          </cell>
        </row>
        <row r="7">
          <cell r="A7">
            <v>13</v>
          </cell>
          <cell r="B7" t="str">
            <v>РУХЛЯДА Елена</v>
          </cell>
          <cell r="C7" t="str">
            <v>Новосибирская область Inov-8 Team Russia</v>
          </cell>
          <cell r="D7" t="str">
            <v>RUS</v>
          </cell>
          <cell r="E7" t="str">
            <v>Ж</v>
          </cell>
          <cell r="F7">
            <v>1986</v>
          </cell>
          <cell r="G7" t="str">
            <v>SkyMarathon®</v>
          </cell>
          <cell r="H7" t="str">
            <v>Ж18-49</v>
          </cell>
        </row>
        <row r="8">
          <cell r="A8">
            <v>14</v>
          </cell>
          <cell r="B8" t="str">
            <v>ЕРМАКОВА Надежда</v>
          </cell>
          <cell r="C8" t="str">
            <v>Нижегородская область</v>
          </cell>
          <cell r="D8" t="str">
            <v>RUS</v>
          </cell>
          <cell r="E8" t="str">
            <v>Ж</v>
          </cell>
          <cell r="F8">
            <v>1988</v>
          </cell>
          <cell r="G8" t="str">
            <v>SkyMarathon®</v>
          </cell>
          <cell r="H8" t="str">
            <v>Ж18-49</v>
          </cell>
        </row>
        <row r="9">
          <cell r="A9">
            <v>15</v>
          </cell>
          <cell r="B9" t="str">
            <v>ШИКАНОВА Варвара</v>
          </cell>
          <cell r="C9" t="str">
            <v>Красноярский край Red Fox Team</v>
          </cell>
          <cell r="D9" t="str">
            <v>RUS</v>
          </cell>
          <cell r="E9" t="str">
            <v>Ж</v>
          </cell>
          <cell r="F9">
            <v>1991</v>
          </cell>
          <cell r="G9" t="str">
            <v>SkyMarathon®</v>
          </cell>
          <cell r="H9" t="str">
            <v>Ж18-49</v>
          </cell>
        </row>
        <row r="10">
          <cell r="A10">
            <v>16</v>
          </cell>
          <cell r="B10" t="str">
            <v>НАЗАРОВА Мария</v>
          </cell>
          <cell r="C10" t="str">
            <v>Москва</v>
          </cell>
          <cell r="D10" t="str">
            <v>RUS</v>
          </cell>
          <cell r="E10" t="str">
            <v>Ж</v>
          </cell>
          <cell r="F10">
            <v>1982</v>
          </cell>
          <cell r="G10" t="str">
            <v>SkyMarathon®</v>
          </cell>
          <cell r="H10" t="str">
            <v>Ж18-49</v>
          </cell>
        </row>
        <row r="11">
          <cell r="A11">
            <v>18</v>
          </cell>
          <cell r="B11" t="str">
            <v>КОРОЛЯТИНА Надежда</v>
          </cell>
          <cell r="C11" t="str">
            <v>Красноярский край</v>
          </cell>
          <cell r="D11" t="str">
            <v>RUS</v>
          </cell>
          <cell r="E11" t="str">
            <v>Ж</v>
          </cell>
          <cell r="F11">
            <v>1988</v>
          </cell>
          <cell r="G11" t="str">
            <v>SkyRace®</v>
          </cell>
          <cell r="H11" t="str">
            <v>Ж18-49</v>
          </cell>
        </row>
        <row r="12">
          <cell r="A12">
            <v>19</v>
          </cell>
          <cell r="B12" t="str">
            <v>ГАЗИЗОВА Гульнара</v>
          </cell>
          <cell r="C12" t="str">
            <v>Республика Башкортостан</v>
          </cell>
          <cell r="D12" t="str">
            <v>RUS</v>
          </cell>
          <cell r="E12" t="str">
            <v>Ж</v>
          </cell>
          <cell r="F12">
            <v>1979</v>
          </cell>
          <cell r="G12" t="str">
            <v>SkyRace®</v>
          </cell>
          <cell r="H12" t="str">
            <v>Ж18-49</v>
          </cell>
        </row>
        <row r="13">
          <cell r="A13">
            <v>20</v>
          </cell>
          <cell r="B13" t="str">
            <v>ТРИШКИНА Анастасия</v>
          </cell>
          <cell r="C13" t="str">
            <v>Новосибирская область</v>
          </cell>
          <cell r="D13" t="str">
            <v>RUS</v>
          </cell>
          <cell r="E13" t="str">
            <v>Ж</v>
          </cell>
          <cell r="F13">
            <v>1989</v>
          </cell>
          <cell r="G13" t="str">
            <v>SkyMarathon®</v>
          </cell>
          <cell r="H13" t="str">
            <v>Ж18-49</v>
          </cell>
        </row>
        <row r="14">
          <cell r="A14">
            <v>22</v>
          </cell>
          <cell r="B14" t="str">
            <v>ЭРБЕТ Наталья</v>
          </cell>
          <cell r="C14" t="str">
            <v>Москва</v>
          </cell>
          <cell r="D14" t="str">
            <v>RUS</v>
          </cell>
          <cell r="E14" t="str">
            <v>Ж</v>
          </cell>
          <cell r="F14">
            <v>1984</v>
          </cell>
          <cell r="G14" t="str">
            <v>SkyRace®</v>
          </cell>
          <cell r="H14" t="str">
            <v>Ж18-49</v>
          </cell>
        </row>
        <row r="15">
          <cell r="A15">
            <v>23</v>
          </cell>
          <cell r="B15" t="str">
            <v>AMANN Bernd</v>
          </cell>
          <cell r="D15" t="str">
            <v>GER</v>
          </cell>
          <cell r="E15" t="str">
            <v>М</v>
          </cell>
          <cell r="F15">
            <v>1979</v>
          </cell>
          <cell r="G15" t="str">
            <v>SkyMarathon®</v>
          </cell>
          <cell r="H15" t="str">
            <v>М18-49</v>
          </cell>
        </row>
        <row r="16">
          <cell r="A16">
            <v>24</v>
          </cell>
          <cell r="B16" t="str">
            <v>DISSLBACHER Josef</v>
          </cell>
          <cell r="D16" t="str">
            <v>AUT</v>
          </cell>
          <cell r="E16" t="str">
            <v>М</v>
          </cell>
          <cell r="F16">
            <v>1969</v>
          </cell>
          <cell r="G16" t="str">
            <v>SkyMarathon®</v>
          </cell>
          <cell r="H16" t="str">
            <v>М18-49</v>
          </cell>
        </row>
        <row r="17">
          <cell r="A17">
            <v>25</v>
          </cell>
          <cell r="B17" t="str">
            <v>КОЛЫШЕВ Сергей</v>
          </cell>
          <cell r="C17" t="str">
            <v>Московская область</v>
          </cell>
          <cell r="D17" t="str">
            <v>RUS</v>
          </cell>
          <cell r="E17" t="str">
            <v>М</v>
          </cell>
          <cell r="F17">
            <v>1958</v>
          </cell>
          <cell r="G17" t="str">
            <v>SkyMarathon®</v>
          </cell>
          <cell r="H17" t="str">
            <v>М50+</v>
          </cell>
        </row>
        <row r="18">
          <cell r="A18">
            <v>26</v>
          </cell>
          <cell r="B18" t="str">
            <v>GÄRTNER Helmut</v>
          </cell>
          <cell r="D18" t="str">
            <v>AUT</v>
          </cell>
          <cell r="E18" t="str">
            <v>М</v>
          </cell>
          <cell r="F18">
            <v>1981</v>
          </cell>
          <cell r="G18" t="str">
            <v>SkyMarathon®</v>
          </cell>
          <cell r="H18" t="str">
            <v>М18-49</v>
          </cell>
        </row>
        <row r="19">
          <cell r="A19">
            <v>27</v>
          </cell>
          <cell r="B19" t="str">
            <v>ЧЕРВЯКОВ Александр</v>
          </cell>
          <cell r="C19" t="str">
            <v>Красноярский край</v>
          </cell>
          <cell r="D19" t="str">
            <v>RUS</v>
          </cell>
          <cell r="E19" t="str">
            <v>М</v>
          </cell>
          <cell r="F19">
            <v>1985</v>
          </cell>
          <cell r="G19" t="str">
            <v>SkyMarathon®</v>
          </cell>
          <cell r="H19" t="str">
            <v>М18-49</v>
          </cell>
        </row>
        <row r="20">
          <cell r="A20">
            <v>29</v>
          </cell>
          <cell r="B20" t="str">
            <v>MIZAIKOFF Boris</v>
          </cell>
          <cell r="D20" t="str">
            <v>GER</v>
          </cell>
          <cell r="E20" t="str">
            <v>М</v>
          </cell>
          <cell r="F20">
            <v>1965</v>
          </cell>
          <cell r="G20" t="str">
            <v>SkyMarathon®</v>
          </cell>
          <cell r="H20" t="str">
            <v>М50+</v>
          </cell>
        </row>
        <row r="21">
          <cell r="A21">
            <v>30</v>
          </cell>
          <cell r="B21" t="str">
            <v>MORCILLO GARCIA Julian</v>
          </cell>
          <cell r="D21" t="str">
            <v>ESP</v>
          </cell>
          <cell r="E21" t="str">
            <v>М</v>
          </cell>
          <cell r="F21">
            <v>1976</v>
          </cell>
          <cell r="G21" t="str">
            <v>SkyMarathon®</v>
          </cell>
          <cell r="H21" t="str">
            <v>М18-49</v>
          </cell>
        </row>
        <row r="22">
          <cell r="A22">
            <v>31</v>
          </cell>
          <cell r="B22" t="str">
            <v>NIKOLCHEVA Boryana</v>
          </cell>
          <cell r="D22" t="str">
            <v>BUL</v>
          </cell>
          <cell r="E22" t="str">
            <v>Ж</v>
          </cell>
          <cell r="F22">
            <v>1980</v>
          </cell>
          <cell r="G22" t="str">
            <v>SkyMarathon®</v>
          </cell>
          <cell r="H22" t="str">
            <v>Ж18-49</v>
          </cell>
        </row>
        <row r="23">
          <cell r="A23">
            <v>32</v>
          </cell>
          <cell r="B23" t="str">
            <v>SALCHER Dominik</v>
          </cell>
          <cell r="D23" t="str">
            <v>AUT</v>
          </cell>
          <cell r="E23" t="str">
            <v>М</v>
          </cell>
          <cell r="F23">
            <v>1991</v>
          </cell>
          <cell r="G23" t="str">
            <v>SkyMarathon®</v>
          </cell>
          <cell r="H23" t="str">
            <v>М18-49</v>
          </cell>
        </row>
        <row r="24">
          <cell r="A24">
            <v>33</v>
          </cell>
          <cell r="B24" t="str">
            <v>SALOVAARA Harri</v>
          </cell>
          <cell r="D24" t="str">
            <v>FIN</v>
          </cell>
          <cell r="E24" t="str">
            <v>М</v>
          </cell>
          <cell r="F24">
            <v>1980</v>
          </cell>
          <cell r="G24" t="str">
            <v>SkyMarathon®</v>
          </cell>
          <cell r="H24" t="str">
            <v>М18-49</v>
          </cell>
        </row>
        <row r="25">
          <cell r="A25">
            <v>35</v>
          </cell>
          <cell r="B25" t="str">
            <v>STEMBERGER Andreas</v>
          </cell>
          <cell r="D25" t="str">
            <v>AUT</v>
          </cell>
          <cell r="E25" t="str">
            <v>М</v>
          </cell>
          <cell r="F25">
            <v>1971</v>
          </cell>
          <cell r="G25" t="str">
            <v>SkyMarathon®</v>
          </cell>
          <cell r="H25" t="str">
            <v>М18-49</v>
          </cell>
        </row>
        <row r="26">
          <cell r="A26">
            <v>36</v>
          </cell>
          <cell r="B26" t="str">
            <v>TANEFF Philippe</v>
          </cell>
          <cell r="D26" t="str">
            <v>BUL</v>
          </cell>
          <cell r="E26" t="str">
            <v>М</v>
          </cell>
          <cell r="F26">
            <v>1985</v>
          </cell>
          <cell r="G26" t="str">
            <v>SkyMarathon®</v>
          </cell>
          <cell r="H26" t="str">
            <v>М18-49</v>
          </cell>
        </row>
        <row r="27">
          <cell r="A27">
            <v>38</v>
          </cell>
          <cell r="B27" t="str">
            <v>ZIRKNITZER Andrea</v>
          </cell>
          <cell r="D27" t="str">
            <v>AUT</v>
          </cell>
          <cell r="E27" t="str">
            <v>Ж</v>
          </cell>
          <cell r="F27">
            <v>1958</v>
          </cell>
          <cell r="G27" t="str">
            <v>SkyMarathon®</v>
          </cell>
          <cell r="H27" t="str">
            <v>Ж50+</v>
          </cell>
        </row>
        <row r="28">
          <cell r="A28">
            <v>39</v>
          </cell>
          <cell r="B28" t="str">
            <v>АСТАЕВ Алексей</v>
          </cell>
          <cell r="C28" t="str">
            <v>Челябинская область</v>
          </cell>
          <cell r="D28" t="str">
            <v>RUS</v>
          </cell>
          <cell r="E28" t="str">
            <v>М</v>
          </cell>
          <cell r="F28">
            <v>1974</v>
          </cell>
          <cell r="G28" t="str">
            <v>SkyMarathon®</v>
          </cell>
          <cell r="H28" t="str">
            <v>М18-49</v>
          </cell>
        </row>
        <row r="29">
          <cell r="A29">
            <v>40</v>
          </cell>
          <cell r="B29" t="str">
            <v>БЕЙЗЕЛЬ Софья</v>
          </cell>
          <cell r="C29" t="str">
            <v>Новосибирская область</v>
          </cell>
          <cell r="D29" t="str">
            <v>RUS</v>
          </cell>
          <cell r="E29" t="str">
            <v>Ж</v>
          </cell>
          <cell r="F29">
            <v>1983</v>
          </cell>
          <cell r="G29" t="str">
            <v>SkyMarathon®</v>
          </cell>
          <cell r="H29" t="str">
            <v>Ж18-49</v>
          </cell>
        </row>
        <row r="30">
          <cell r="A30">
            <v>41</v>
          </cell>
          <cell r="B30" t="str">
            <v>БОГАТЫРЕВ Михаил</v>
          </cell>
          <cell r="C30" t="str">
            <v>Москва</v>
          </cell>
          <cell r="D30" t="str">
            <v>RUS</v>
          </cell>
          <cell r="E30" t="str">
            <v>М</v>
          </cell>
          <cell r="F30">
            <v>1987</v>
          </cell>
          <cell r="G30" t="str">
            <v>SkyRace®</v>
          </cell>
          <cell r="H30" t="str">
            <v>М18-49</v>
          </cell>
        </row>
        <row r="31">
          <cell r="A31">
            <v>42</v>
          </cell>
          <cell r="B31" t="str">
            <v>БОГОЛЮБСКИЙ Константин</v>
          </cell>
          <cell r="C31" t="str">
            <v>Челябинская область</v>
          </cell>
          <cell r="D31" t="str">
            <v>RUS</v>
          </cell>
          <cell r="E31" t="str">
            <v>М</v>
          </cell>
          <cell r="F31">
            <v>1983</v>
          </cell>
          <cell r="G31" t="str">
            <v>SkyMarathon®</v>
          </cell>
          <cell r="H31" t="str">
            <v>М18-49</v>
          </cell>
        </row>
        <row r="32">
          <cell r="A32">
            <v>43</v>
          </cell>
          <cell r="B32" t="str">
            <v>ВИХЛЯНЦЕВ Андрей</v>
          </cell>
          <cell r="C32" t="str">
            <v>Санкт-Петербург</v>
          </cell>
          <cell r="D32" t="str">
            <v>RUS</v>
          </cell>
          <cell r="E32" t="str">
            <v>М</v>
          </cell>
          <cell r="F32">
            <v>1995</v>
          </cell>
          <cell r="G32" t="str">
            <v>SkyMarathon®</v>
          </cell>
          <cell r="H32" t="str">
            <v>М18-49</v>
          </cell>
        </row>
        <row r="33">
          <cell r="A33">
            <v>45</v>
          </cell>
          <cell r="B33" t="str">
            <v>ГОЛИКОВ Дмитрий</v>
          </cell>
          <cell r="C33" t="str">
            <v>Иркутская область</v>
          </cell>
          <cell r="D33" t="str">
            <v>RUS</v>
          </cell>
          <cell r="E33" t="str">
            <v>М</v>
          </cell>
          <cell r="F33">
            <v>1990</v>
          </cell>
          <cell r="G33" t="str">
            <v>SkyMarathon®</v>
          </cell>
          <cell r="H33" t="str">
            <v>М18-49</v>
          </cell>
        </row>
        <row r="34">
          <cell r="A34">
            <v>46</v>
          </cell>
          <cell r="B34" t="str">
            <v>ДЕМИРОВ АНАР</v>
          </cell>
          <cell r="C34" t="str">
            <v>Санкт-Петербург</v>
          </cell>
          <cell r="D34" t="str">
            <v>RUS</v>
          </cell>
          <cell r="E34" t="str">
            <v>М</v>
          </cell>
          <cell r="F34">
            <v>1989</v>
          </cell>
          <cell r="G34" t="str">
            <v>SkyMarathon®</v>
          </cell>
          <cell r="H34" t="str">
            <v>М18-49</v>
          </cell>
        </row>
        <row r="35">
          <cell r="A35">
            <v>47</v>
          </cell>
          <cell r="B35" t="str">
            <v>ДЕНЩИК Игорь</v>
          </cell>
          <cell r="C35" t="str">
            <v>Москва</v>
          </cell>
          <cell r="D35" t="str">
            <v>RUS</v>
          </cell>
          <cell r="E35" t="str">
            <v>М</v>
          </cell>
          <cell r="F35">
            <v>1985</v>
          </cell>
          <cell r="G35" t="str">
            <v>SkyMarathon®</v>
          </cell>
          <cell r="H35" t="str">
            <v>М18-49</v>
          </cell>
        </row>
        <row r="36">
          <cell r="A36">
            <v>49</v>
          </cell>
          <cell r="B36" t="str">
            <v>КОМИССАРОВ Василий</v>
          </cell>
          <cell r="C36" t="str">
            <v>Мурманская область</v>
          </cell>
          <cell r="D36" t="str">
            <v>RUS</v>
          </cell>
          <cell r="E36" t="str">
            <v>М</v>
          </cell>
          <cell r="F36">
            <v>1985</v>
          </cell>
          <cell r="G36" t="str">
            <v>SkyMarathon®</v>
          </cell>
          <cell r="H36" t="str">
            <v>М18-49</v>
          </cell>
        </row>
        <row r="37">
          <cell r="A37">
            <v>50</v>
          </cell>
          <cell r="B37" t="str">
            <v>ИВАНЧЕНКО Олег</v>
          </cell>
          <cell r="D37" t="str">
            <v>UKR</v>
          </cell>
          <cell r="E37" t="str">
            <v>М</v>
          </cell>
          <cell r="F37">
            <v>1984</v>
          </cell>
          <cell r="G37" t="str">
            <v>SkyRace®</v>
          </cell>
          <cell r="H37" t="str">
            <v>М18-49</v>
          </cell>
        </row>
        <row r="38">
          <cell r="A38">
            <v>51</v>
          </cell>
          <cell r="B38" t="str">
            <v>ЛЕЩЕВ Максим</v>
          </cell>
          <cell r="C38" t="str">
            <v>Челябинская область</v>
          </cell>
          <cell r="D38" t="str">
            <v>RUS</v>
          </cell>
          <cell r="E38" t="str">
            <v>М</v>
          </cell>
          <cell r="F38">
            <v>1993</v>
          </cell>
          <cell r="G38" t="str">
            <v>SkyMarathon®</v>
          </cell>
          <cell r="H38" t="str">
            <v>М18-49</v>
          </cell>
        </row>
        <row r="39">
          <cell r="A39">
            <v>52</v>
          </cell>
          <cell r="B39" t="str">
            <v>МАТВЕЕВ Никита</v>
          </cell>
          <cell r="C39" t="str">
            <v>Москва</v>
          </cell>
          <cell r="D39" t="str">
            <v>RUS</v>
          </cell>
          <cell r="E39" t="str">
            <v>М</v>
          </cell>
          <cell r="F39">
            <v>1977</v>
          </cell>
          <cell r="G39" t="str">
            <v>SkyMarathon®</v>
          </cell>
          <cell r="H39" t="str">
            <v>М18-49</v>
          </cell>
        </row>
        <row r="40">
          <cell r="A40">
            <v>53</v>
          </cell>
          <cell r="B40" t="str">
            <v>НОХРИН Станислав</v>
          </cell>
          <cell r="C40" t="str">
            <v>Челябинская область</v>
          </cell>
          <cell r="D40" t="str">
            <v>RUS</v>
          </cell>
          <cell r="E40" t="str">
            <v>М</v>
          </cell>
          <cell r="F40">
            <v>1972</v>
          </cell>
          <cell r="G40" t="str">
            <v>SkyMarathon®</v>
          </cell>
          <cell r="H40" t="str">
            <v>М18-49</v>
          </cell>
        </row>
        <row r="41">
          <cell r="A41">
            <v>56</v>
          </cell>
          <cell r="B41" t="str">
            <v>ПОЛЯКОВ Михаил</v>
          </cell>
          <cell r="C41" t="str">
            <v>Москва</v>
          </cell>
          <cell r="D41" t="str">
            <v>RUS</v>
          </cell>
          <cell r="E41" t="str">
            <v>М</v>
          </cell>
          <cell r="F41">
            <v>1984</v>
          </cell>
          <cell r="G41" t="str">
            <v>SkyRace®</v>
          </cell>
          <cell r="H41" t="str">
            <v>М18-49</v>
          </cell>
        </row>
        <row r="42">
          <cell r="A42">
            <v>57</v>
          </cell>
          <cell r="B42" t="str">
            <v>ПРИВАЛОВ Алексей</v>
          </cell>
          <cell r="C42" t="str">
            <v>Свердловская область</v>
          </cell>
          <cell r="D42" t="str">
            <v>RUS</v>
          </cell>
          <cell r="E42" t="str">
            <v>М</v>
          </cell>
          <cell r="F42">
            <v>1980</v>
          </cell>
          <cell r="G42" t="str">
            <v>SkyMarathon®</v>
          </cell>
          <cell r="H42" t="str">
            <v>М18-49</v>
          </cell>
        </row>
        <row r="43">
          <cell r="A43">
            <v>58</v>
          </cell>
          <cell r="B43" t="str">
            <v>РОДИОНОВ Александр</v>
          </cell>
          <cell r="C43" t="str">
            <v>Приморский край</v>
          </cell>
          <cell r="D43" t="str">
            <v>RUS</v>
          </cell>
          <cell r="E43" t="str">
            <v>М</v>
          </cell>
          <cell r="F43">
            <v>1981</v>
          </cell>
          <cell r="G43" t="str">
            <v>SkyMarathon®</v>
          </cell>
          <cell r="H43" t="str">
            <v>М18-49</v>
          </cell>
        </row>
        <row r="44">
          <cell r="A44">
            <v>59</v>
          </cell>
          <cell r="B44" t="str">
            <v>РОМАНОВА Мария</v>
          </cell>
          <cell r="C44" t="str">
            <v>Москва</v>
          </cell>
          <cell r="D44" t="str">
            <v>RUS</v>
          </cell>
          <cell r="E44" t="str">
            <v>Ж</v>
          </cell>
          <cell r="F44">
            <v>1986</v>
          </cell>
          <cell r="G44" t="str">
            <v>SkyMarathon®</v>
          </cell>
          <cell r="H44" t="str">
            <v>Ж18-49</v>
          </cell>
        </row>
        <row r="45">
          <cell r="A45">
            <v>60</v>
          </cell>
          <cell r="B45" t="str">
            <v>РУДИН Юрий</v>
          </cell>
          <cell r="C45" t="str">
            <v>Новосибирская область</v>
          </cell>
          <cell r="D45" t="str">
            <v>RUS</v>
          </cell>
          <cell r="E45" t="str">
            <v>М</v>
          </cell>
          <cell r="F45">
            <v>1988</v>
          </cell>
          <cell r="G45" t="str">
            <v>SkyMarathon®</v>
          </cell>
          <cell r="H45" t="str">
            <v>М18-49</v>
          </cell>
        </row>
        <row r="46">
          <cell r="A46">
            <v>61</v>
          </cell>
          <cell r="B46" t="str">
            <v>САБИРОВ Григорий</v>
          </cell>
          <cell r="C46" t="str">
            <v>Москва</v>
          </cell>
          <cell r="D46" t="str">
            <v>RUS</v>
          </cell>
          <cell r="E46" t="str">
            <v>М</v>
          </cell>
          <cell r="F46">
            <v>1984</v>
          </cell>
          <cell r="G46" t="str">
            <v>SkyMarathon®</v>
          </cell>
          <cell r="H46" t="str">
            <v>М18-49</v>
          </cell>
        </row>
        <row r="47">
          <cell r="A47">
            <v>62</v>
          </cell>
          <cell r="B47" t="str">
            <v>СИМОНОВ Роман</v>
          </cell>
          <cell r="C47" t="str">
            <v>Москва</v>
          </cell>
          <cell r="D47" t="str">
            <v>RUS</v>
          </cell>
          <cell r="E47" t="str">
            <v>М</v>
          </cell>
          <cell r="F47">
            <v>1988</v>
          </cell>
          <cell r="G47" t="str">
            <v>SkyRace®</v>
          </cell>
          <cell r="H47" t="str">
            <v>М18-49</v>
          </cell>
        </row>
        <row r="48">
          <cell r="A48">
            <v>63</v>
          </cell>
          <cell r="B48" t="str">
            <v>СМОРОДИН Денис</v>
          </cell>
          <cell r="C48" t="str">
            <v>Нижегородская область</v>
          </cell>
          <cell r="D48" t="str">
            <v>RUS</v>
          </cell>
          <cell r="E48" t="str">
            <v>М</v>
          </cell>
          <cell r="F48">
            <v>1985</v>
          </cell>
          <cell r="G48" t="str">
            <v>SkyMarathon®</v>
          </cell>
          <cell r="H48" t="str">
            <v>М18-49</v>
          </cell>
        </row>
        <row r="49">
          <cell r="A49">
            <v>64</v>
          </cell>
          <cell r="B49" t="str">
            <v>СТАСЕЛОВИЧ Семен</v>
          </cell>
          <cell r="C49" t="str">
            <v>Москва</v>
          </cell>
          <cell r="D49" t="str">
            <v>RUS</v>
          </cell>
          <cell r="E49" t="str">
            <v>М</v>
          </cell>
          <cell r="F49">
            <v>1991</v>
          </cell>
          <cell r="G49" t="str">
            <v>SkyMarathon®</v>
          </cell>
          <cell r="H49" t="str">
            <v>М18-49</v>
          </cell>
        </row>
        <row r="50">
          <cell r="A50">
            <v>65</v>
          </cell>
          <cell r="B50" t="str">
            <v>СУЕТИНА Мария</v>
          </cell>
          <cell r="C50" t="str">
            <v>Свердловская область</v>
          </cell>
          <cell r="D50" t="str">
            <v>RUS</v>
          </cell>
          <cell r="E50" t="str">
            <v>Ж</v>
          </cell>
          <cell r="F50">
            <v>1987</v>
          </cell>
          <cell r="G50" t="str">
            <v>SkyMarathon®</v>
          </cell>
          <cell r="H50" t="str">
            <v>Ж18-49</v>
          </cell>
        </row>
        <row r="51">
          <cell r="A51">
            <v>66</v>
          </cell>
          <cell r="B51" t="str">
            <v>ТЕРЕХОВ Антон</v>
          </cell>
          <cell r="C51" t="str">
            <v>Москва</v>
          </cell>
          <cell r="D51" t="str">
            <v>RUS</v>
          </cell>
          <cell r="E51" t="str">
            <v>М</v>
          </cell>
          <cell r="F51">
            <v>1975</v>
          </cell>
          <cell r="G51" t="str">
            <v>SkyRace®</v>
          </cell>
          <cell r="H51" t="str">
            <v>М18-49</v>
          </cell>
        </row>
        <row r="52">
          <cell r="A52">
            <v>67</v>
          </cell>
          <cell r="B52" t="str">
            <v>ТОРИЦЫНА Анастасия</v>
          </cell>
          <cell r="C52" t="str">
            <v>Московская область</v>
          </cell>
          <cell r="D52" t="str">
            <v>RUS</v>
          </cell>
          <cell r="E52" t="str">
            <v>Ж</v>
          </cell>
          <cell r="F52">
            <v>1991</v>
          </cell>
          <cell r="G52" t="str">
            <v>SkyMarathon®</v>
          </cell>
          <cell r="H52" t="str">
            <v>Ж18-49</v>
          </cell>
        </row>
        <row r="53">
          <cell r="A53">
            <v>70</v>
          </cell>
          <cell r="B53" t="str">
            <v>ХИСМАТУЛЛИН Ринат</v>
          </cell>
          <cell r="C53" t="str">
            <v>Челябинская область</v>
          </cell>
          <cell r="D53" t="str">
            <v>RUS</v>
          </cell>
          <cell r="E53" t="str">
            <v>М</v>
          </cell>
          <cell r="F53">
            <v>1992</v>
          </cell>
          <cell r="G53" t="str">
            <v>SkyMarathon®</v>
          </cell>
          <cell r="H53" t="str">
            <v>М18-49</v>
          </cell>
        </row>
        <row r="54">
          <cell r="A54">
            <v>71</v>
          </cell>
          <cell r="B54" t="str">
            <v>ЦЫГАНКОВ Илья</v>
          </cell>
          <cell r="C54" t="str">
            <v>Москва</v>
          </cell>
          <cell r="D54" t="str">
            <v>RUS</v>
          </cell>
          <cell r="E54" t="str">
            <v>М</v>
          </cell>
          <cell r="F54">
            <v>1981</v>
          </cell>
          <cell r="G54" t="str">
            <v>SkyMarathon®</v>
          </cell>
          <cell r="H54" t="str">
            <v>М18-49</v>
          </cell>
        </row>
        <row r="55">
          <cell r="A55">
            <v>72</v>
          </cell>
          <cell r="B55" t="str">
            <v>ЧЕРКАШИН Константин</v>
          </cell>
          <cell r="C55" t="str">
            <v>Тульская область</v>
          </cell>
          <cell r="D55" t="str">
            <v>RUS</v>
          </cell>
          <cell r="E55" t="str">
            <v>М</v>
          </cell>
          <cell r="F55">
            <v>1989</v>
          </cell>
          <cell r="G55" t="str">
            <v>SkyMarathon®</v>
          </cell>
          <cell r="H55" t="str">
            <v>М18-49</v>
          </cell>
        </row>
        <row r="56">
          <cell r="A56">
            <v>74</v>
          </cell>
          <cell r="B56" t="str">
            <v>ЩАПОВ Евгений</v>
          </cell>
          <cell r="C56" t="str">
            <v>Омская область</v>
          </cell>
          <cell r="D56" t="str">
            <v>RUS</v>
          </cell>
          <cell r="E56" t="str">
            <v>М</v>
          </cell>
          <cell r="F56">
            <v>1994</v>
          </cell>
          <cell r="G56" t="str">
            <v>SkyMarathon®</v>
          </cell>
          <cell r="H56" t="str">
            <v>М18-49</v>
          </cell>
        </row>
        <row r="57">
          <cell r="A57">
            <v>75</v>
          </cell>
          <cell r="B57" t="str">
            <v>ЭЛКОНИН Александр</v>
          </cell>
          <cell r="C57" t="str">
            <v>Москва</v>
          </cell>
          <cell r="D57" t="str">
            <v>RUS</v>
          </cell>
          <cell r="E57" t="str">
            <v>М</v>
          </cell>
          <cell r="F57">
            <v>1962</v>
          </cell>
          <cell r="G57" t="str">
            <v>SkyMarathon®</v>
          </cell>
          <cell r="H57" t="str">
            <v>М50+</v>
          </cell>
        </row>
        <row r="58">
          <cell r="A58">
            <v>76</v>
          </cell>
          <cell r="B58" t="str">
            <v>ЯКОВЛЕВ Антон</v>
          </cell>
          <cell r="C58" t="str">
            <v>Санкт-Петербург</v>
          </cell>
          <cell r="D58" t="str">
            <v>RUS</v>
          </cell>
          <cell r="E58" t="str">
            <v>М</v>
          </cell>
          <cell r="F58">
            <v>1985</v>
          </cell>
          <cell r="G58" t="str">
            <v>SkyRace®</v>
          </cell>
          <cell r="H58" t="str">
            <v>М18-49</v>
          </cell>
        </row>
        <row r="59">
          <cell r="A59">
            <v>77</v>
          </cell>
          <cell r="B59" t="str">
            <v>AMBROZIC Bojan</v>
          </cell>
          <cell r="D59" t="str">
            <v>SLO</v>
          </cell>
          <cell r="E59" t="str">
            <v>М</v>
          </cell>
          <cell r="F59">
            <v>1989</v>
          </cell>
          <cell r="G59" t="str">
            <v>SkyRace®</v>
          </cell>
          <cell r="H59" t="str">
            <v>М18-49</v>
          </cell>
        </row>
        <row r="60">
          <cell r="A60">
            <v>78</v>
          </cell>
          <cell r="B60" t="str">
            <v>BRAGONZI Marco</v>
          </cell>
          <cell r="D60" t="str">
            <v>ITA</v>
          </cell>
          <cell r="E60" t="str">
            <v>М</v>
          </cell>
          <cell r="F60">
            <v>1972</v>
          </cell>
          <cell r="G60" t="str">
            <v>SkyRace®</v>
          </cell>
          <cell r="H60" t="str">
            <v>М18-49</v>
          </cell>
        </row>
        <row r="61">
          <cell r="A61">
            <v>79</v>
          </cell>
          <cell r="B61" t="str">
            <v>HEUN Martin</v>
          </cell>
          <cell r="D61" t="str">
            <v>GER</v>
          </cell>
          <cell r="E61" t="str">
            <v>М</v>
          </cell>
          <cell r="F61">
            <v>1987</v>
          </cell>
          <cell r="G61" t="str">
            <v>SkyRace®</v>
          </cell>
          <cell r="H61" t="str">
            <v>М18-49</v>
          </cell>
        </row>
        <row r="62">
          <cell r="A62">
            <v>80</v>
          </cell>
          <cell r="B62" t="str">
            <v>RAAB Michael</v>
          </cell>
          <cell r="D62" t="str">
            <v>GER</v>
          </cell>
          <cell r="E62" t="str">
            <v>М</v>
          </cell>
          <cell r="F62">
            <v>1969</v>
          </cell>
          <cell r="G62" t="str">
            <v>SkyRace®</v>
          </cell>
          <cell r="H62" t="str">
            <v>М18-49</v>
          </cell>
        </row>
        <row r="63">
          <cell r="A63">
            <v>81</v>
          </cell>
          <cell r="B63" t="str">
            <v>VORRABER Andreas</v>
          </cell>
          <cell r="D63" t="str">
            <v>AUT</v>
          </cell>
          <cell r="E63" t="str">
            <v>М</v>
          </cell>
          <cell r="F63">
            <v>1982</v>
          </cell>
          <cell r="G63" t="str">
            <v>SkyRace®</v>
          </cell>
          <cell r="H63" t="str">
            <v>М18-49</v>
          </cell>
        </row>
        <row r="64">
          <cell r="A64">
            <v>82</v>
          </cell>
          <cell r="B64" t="str">
            <v>WEBB Angus</v>
          </cell>
          <cell r="D64" t="str">
            <v>GBR</v>
          </cell>
          <cell r="E64" t="str">
            <v>М</v>
          </cell>
          <cell r="F64">
            <v>1987</v>
          </cell>
          <cell r="G64" t="str">
            <v>SkyRace®</v>
          </cell>
          <cell r="H64" t="str">
            <v>М18-49</v>
          </cell>
        </row>
        <row r="65">
          <cell r="A65">
            <v>83</v>
          </cell>
          <cell r="B65" t="str">
            <v>WILLIAMS Rory</v>
          </cell>
          <cell r="D65" t="str">
            <v>GBR</v>
          </cell>
          <cell r="E65" t="str">
            <v>М</v>
          </cell>
          <cell r="F65">
            <v>1987</v>
          </cell>
          <cell r="G65" t="str">
            <v>SkyRace®</v>
          </cell>
          <cell r="H65" t="str">
            <v>М18-49</v>
          </cell>
        </row>
        <row r="66">
          <cell r="A66">
            <v>84</v>
          </cell>
          <cell r="B66" t="str">
            <v>АБДАЛКИНА Наталья</v>
          </cell>
          <cell r="C66" t="str">
            <v>Москва</v>
          </cell>
          <cell r="D66" t="str">
            <v>RUS</v>
          </cell>
          <cell r="E66" t="str">
            <v>Ж</v>
          </cell>
          <cell r="F66">
            <v>1983</v>
          </cell>
          <cell r="G66" t="str">
            <v>SkyRace®</v>
          </cell>
          <cell r="H66" t="str">
            <v>Ж18-49</v>
          </cell>
        </row>
        <row r="67">
          <cell r="A67">
            <v>85</v>
          </cell>
          <cell r="B67" t="str">
            <v>АБЗАЛИЛОВ Тимур</v>
          </cell>
          <cell r="C67" t="str">
            <v>Республика Башкортостан</v>
          </cell>
          <cell r="D67" t="str">
            <v>RUS</v>
          </cell>
          <cell r="E67" t="str">
            <v>М</v>
          </cell>
          <cell r="F67">
            <v>1972</v>
          </cell>
          <cell r="G67" t="str">
            <v>SkyRace®</v>
          </cell>
          <cell r="H67" t="str">
            <v>М18-49</v>
          </cell>
        </row>
        <row r="68">
          <cell r="A68">
            <v>86</v>
          </cell>
          <cell r="B68" t="str">
            <v>АЛИЕВ Сулейман</v>
          </cell>
          <cell r="C68" t="str">
            <v>Республика Дагестан</v>
          </cell>
          <cell r="D68" t="str">
            <v>RUS</v>
          </cell>
          <cell r="E68" t="str">
            <v>М</v>
          </cell>
          <cell r="F68">
            <v>1997</v>
          </cell>
          <cell r="G68" t="str">
            <v>SkyRace®</v>
          </cell>
          <cell r="H68" t="str">
            <v>М18-49</v>
          </cell>
        </row>
        <row r="69">
          <cell r="A69">
            <v>87</v>
          </cell>
          <cell r="B69" t="str">
            <v>АНТОНОВ Дьулус</v>
          </cell>
          <cell r="C69" t="str">
            <v>Республика Саха (Якутия)</v>
          </cell>
          <cell r="D69" t="str">
            <v>RUS</v>
          </cell>
          <cell r="E69" t="str">
            <v>М</v>
          </cell>
          <cell r="F69">
            <v>1991</v>
          </cell>
          <cell r="G69" t="str">
            <v>SkyRace®</v>
          </cell>
          <cell r="H69" t="str">
            <v>М18-49</v>
          </cell>
        </row>
        <row r="70">
          <cell r="A70">
            <v>88</v>
          </cell>
          <cell r="B70" t="str">
            <v>АСАТРЯН Вачаган</v>
          </cell>
          <cell r="C70" t="str">
            <v>Краснодарский край</v>
          </cell>
          <cell r="D70" t="str">
            <v>RUS</v>
          </cell>
          <cell r="E70" t="str">
            <v>М</v>
          </cell>
          <cell r="F70">
            <v>1954</v>
          </cell>
          <cell r="G70" t="str">
            <v>SkyRace®</v>
          </cell>
          <cell r="H70" t="str">
            <v>М50+</v>
          </cell>
        </row>
        <row r="71">
          <cell r="A71">
            <v>89</v>
          </cell>
          <cell r="B71" t="str">
            <v>АСХАЕВ Сергей</v>
          </cell>
          <cell r="C71" t="str">
            <v>Москва</v>
          </cell>
          <cell r="D71" t="str">
            <v>RUS</v>
          </cell>
          <cell r="E71" t="str">
            <v>М</v>
          </cell>
          <cell r="F71">
            <v>1988</v>
          </cell>
          <cell r="G71" t="str">
            <v>SkyRace®</v>
          </cell>
          <cell r="H71" t="str">
            <v>М18-49</v>
          </cell>
        </row>
        <row r="72">
          <cell r="A72">
            <v>90</v>
          </cell>
          <cell r="B72" t="str">
            <v>АФРИКАНТОВ Сергей</v>
          </cell>
          <cell r="C72" t="str">
            <v>Самарская область</v>
          </cell>
          <cell r="D72" t="str">
            <v>RUS</v>
          </cell>
          <cell r="E72" t="str">
            <v>М</v>
          </cell>
          <cell r="F72">
            <v>1980</v>
          </cell>
          <cell r="G72" t="str">
            <v>SkyRace®</v>
          </cell>
          <cell r="H72" t="str">
            <v>М18-49</v>
          </cell>
        </row>
        <row r="73">
          <cell r="A73">
            <v>91</v>
          </cell>
          <cell r="B73" t="str">
            <v>БАБКИНА Антонина</v>
          </cell>
          <cell r="C73" t="str">
            <v>Санкт-Петербург</v>
          </cell>
          <cell r="D73" t="str">
            <v>RUS</v>
          </cell>
          <cell r="E73" t="str">
            <v>Ж</v>
          </cell>
          <cell r="F73">
            <v>1971</v>
          </cell>
          <cell r="G73" t="str">
            <v>SkyRace®</v>
          </cell>
          <cell r="H73" t="str">
            <v>Ж18-49</v>
          </cell>
        </row>
        <row r="74">
          <cell r="A74">
            <v>92</v>
          </cell>
          <cell r="B74" t="str">
            <v>БАГОВ Валерий</v>
          </cell>
          <cell r="C74" t="str">
            <v>Московская область</v>
          </cell>
          <cell r="D74" t="str">
            <v>RUS</v>
          </cell>
          <cell r="E74" t="str">
            <v>М</v>
          </cell>
          <cell r="F74">
            <v>1958</v>
          </cell>
          <cell r="G74" t="str">
            <v>SkyRace®</v>
          </cell>
          <cell r="H74" t="str">
            <v>М50+</v>
          </cell>
        </row>
        <row r="75">
          <cell r="A75">
            <v>93</v>
          </cell>
          <cell r="B75" t="str">
            <v>БАЛТАЧЕВ Альберт</v>
          </cell>
          <cell r="C75" t="str">
            <v>Республика Татарстан</v>
          </cell>
          <cell r="D75" t="str">
            <v>RUS</v>
          </cell>
          <cell r="E75" t="str">
            <v>М</v>
          </cell>
          <cell r="F75">
            <v>1988</v>
          </cell>
          <cell r="G75" t="str">
            <v>SkyRace®</v>
          </cell>
          <cell r="H75" t="str">
            <v>М18-49</v>
          </cell>
        </row>
        <row r="76">
          <cell r="A76">
            <v>95</v>
          </cell>
          <cell r="B76" t="str">
            <v>БАШКЕЕВ Булат</v>
          </cell>
          <cell r="C76" t="str">
            <v>Москва</v>
          </cell>
          <cell r="D76" t="str">
            <v>RUS</v>
          </cell>
          <cell r="E76" t="str">
            <v>М</v>
          </cell>
          <cell r="F76">
            <v>1993</v>
          </cell>
          <cell r="G76" t="str">
            <v>SkyRace®</v>
          </cell>
          <cell r="H76" t="str">
            <v>М18-49</v>
          </cell>
        </row>
        <row r="77">
          <cell r="A77">
            <v>96</v>
          </cell>
          <cell r="B77" t="str">
            <v>БЕЙЗЕЛЬ Михаил</v>
          </cell>
          <cell r="C77" t="str">
            <v>Новосибирская область</v>
          </cell>
          <cell r="D77" t="str">
            <v>RUS</v>
          </cell>
          <cell r="E77" t="str">
            <v>М</v>
          </cell>
          <cell r="F77">
            <v>1980</v>
          </cell>
          <cell r="G77" t="str">
            <v>SkyRace®</v>
          </cell>
          <cell r="H77" t="str">
            <v>М18-49</v>
          </cell>
        </row>
        <row r="78">
          <cell r="A78">
            <v>97</v>
          </cell>
          <cell r="B78" t="str">
            <v>БЕЛЫХ Дмитрий</v>
          </cell>
          <cell r="C78" t="str">
            <v>Москва</v>
          </cell>
          <cell r="D78" t="str">
            <v>RUS</v>
          </cell>
          <cell r="E78" t="str">
            <v>М</v>
          </cell>
          <cell r="F78">
            <v>1967</v>
          </cell>
          <cell r="G78" t="str">
            <v>SkyRace®</v>
          </cell>
          <cell r="H78" t="str">
            <v>М50+</v>
          </cell>
        </row>
        <row r="79">
          <cell r="A79">
            <v>98</v>
          </cell>
          <cell r="B79" t="str">
            <v>БЕЛЯНКИН Илья</v>
          </cell>
          <cell r="C79" t="str">
            <v>Москва</v>
          </cell>
          <cell r="D79" t="str">
            <v>RUS</v>
          </cell>
          <cell r="E79" t="str">
            <v>М</v>
          </cell>
          <cell r="F79">
            <v>1981</v>
          </cell>
          <cell r="G79" t="str">
            <v>SkyRace®</v>
          </cell>
          <cell r="H79" t="str">
            <v>М18-49</v>
          </cell>
        </row>
        <row r="80">
          <cell r="A80">
            <v>99</v>
          </cell>
          <cell r="B80" t="str">
            <v>ГАБИТОВ Раис</v>
          </cell>
          <cell r="C80" t="str">
            <v>Республика Башкортостан</v>
          </cell>
          <cell r="D80" t="str">
            <v>RUS</v>
          </cell>
          <cell r="E80" t="str">
            <v>М</v>
          </cell>
          <cell r="F80">
            <v>1969</v>
          </cell>
          <cell r="G80" t="str">
            <v>SkyRace®</v>
          </cell>
          <cell r="H80" t="str">
            <v>М18-49</v>
          </cell>
        </row>
        <row r="81">
          <cell r="A81">
            <v>100</v>
          </cell>
          <cell r="B81" t="str">
            <v>АЛЬМЕЗОВ Абдул</v>
          </cell>
          <cell r="C81" t="str">
            <v>Кабардино-Балкарская Республика</v>
          </cell>
          <cell r="D81" t="str">
            <v>RUS</v>
          </cell>
          <cell r="E81" t="str">
            <v>М</v>
          </cell>
          <cell r="F81">
            <v>1957</v>
          </cell>
          <cell r="G81" t="str">
            <v>SkyRace®</v>
          </cell>
          <cell r="H81" t="str">
            <v>М50+</v>
          </cell>
        </row>
        <row r="82">
          <cell r="A82">
            <v>101</v>
          </cell>
          <cell r="B82" t="str">
            <v>БЕСПАЛОВ Вячеслав</v>
          </cell>
          <cell r="C82" t="str">
            <v>Москва</v>
          </cell>
          <cell r="D82" t="str">
            <v>RUS</v>
          </cell>
          <cell r="E82" t="str">
            <v>М</v>
          </cell>
          <cell r="F82">
            <v>1985</v>
          </cell>
          <cell r="G82" t="str">
            <v>SkyRace®</v>
          </cell>
          <cell r="H82" t="str">
            <v>М18-49</v>
          </cell>
        </row>
        <row r="83">
          <cell r="A83">
            <v>102</v>
          </cell>
          <cell r="B83" t="str">
            <v>БИКТИМИРОВ Рудольф</v>
          </cell>
          <cell r="C83" t="str">
            <v>Санкт-Петербург</v>
          </cell>
          <cell r="D83" t="str">
            <v>RUS</v>
          </cell>
          <cell r="E83" t="str">
            <v>М</v>
          </cell>
          <cell r="F83">
            <v>1984</v>
          </cell>
          <cell r="G83" t="str">
            <v>SkyRace®</v>
          </cell>
          <cell r="H83" t="str">
            <v>М18-49</v>
          </cell>
        </row>
        <row r="84">
          <cell r="A84">
            <v>103</v>
          </cell>
          <cell r="B84" t="str">
            <v>БИНАС Игорь</v>
          </cell>
          <cell r="C84" t="str">
            <v>Краснодарский край</v>
          </cell>
          <cell r="D84" t="str">
            <v>RUS</v>
          </cell>
          <cell r="E84" t="str">
            <v>М</v>
          </cell>
          <cell r="F84">
            <v>1971</v>
          </cell>
          <cell r="G84" t="str">
            <v>SkyRace®</v>
          </cell>
          <cell r="H84" t="str">
            <v>М18-49</v>
          </cell>
        </row>
        <row r="85">
          <cell r="A85">
            <v>104</v>
          </cell>
          <cell r="B85" t="str">
            <v>БИРИЛОВ Юрий</v>
          </cell>
          <cell r="C85" t="str">
            <v>Санкт-Петербург</v>
          </cell>
          <cell r="D85" t="str">
            <v>RUS</v>
          </cell>
          <cell r="E85" t="str">
            <v>М</v>
          </cell>
          <cell r="F85">
            <v>1983</v>
          </cell>
          <cell r="G85" t="str">
            <v>SkyRace®</v>
          </cell>
          <cell r="H85" t="str">
            <v>М18-49</v>
          </cell>
        </row>
        <row r="86">
          <cell r="A86">
            <v>105</v>
          </cell>
          <cell r="B86" t="str">
            <v>БИЧАРЕВ Сергей</v>
          </cell>
          <cell r="C86" t="str">
            <v>Астраханская область</v>
          </cell>
          <cell r="D86" t="str">
            <v>RUS</v>
          </cell>
          <cell r="E86" t="str">
            <v>М</v>
          </cell>
          <cell r="F86">
            <v>1987</v>
          </cell>
          <cell r="G86" t="str">
            <v>SkyRace®</v>
          </cell>
          <cell r="H86" t="str">
            <v>М18-49</v>
          </cell>
        </row>
        <row r="87">
          <cell r="A87">
            <v>106</v>
          </cell>
          <cell r="B87" t="str">
            <v>БОЖКО Павел</v>
          </cell>
          <cell r="C87" t="str">
            <v>Санкт-Петербург</v>
          </cell>
          <cell r="D87" t="str">
            <v>RUS</v>
          </cell>
          <cell r="E87" t="str">
            <v>М</v>
          </cell>
          <cell r="F87">
            <v>1988</v>
          </cell>
          <cell r="G87" t="str">
            <v>SkyRace®</v>
          </cell>
          <cell r="H87" t="str">
            <v>М18-49</v>
          </cell>
        </row>
        <row r="88">
          <cell r="A88">
            <v>107</v>
          </cell>
          <cell r="B88" t="str">
            <v>БОНДАРЕНКО Максим</v>
          </cell>
          <cell r="C88" t="str">
            <v>Санкт-Петербург</v>
          </cell>
          <cell r="D88" t="str">
            <v>RUS</v>
          </cell>
          <cell r="E88" t="str">
            <v>М</v>
          </cell>
          <cell r="F88">
            <v>1981</v>
          </cell>
          <cell r="G88" t="str">
            <v>SkyRace®</v>
          </cell>
          <cell r="H88" t="str">
            <v>М18-49</v>
          </cell>
        </row>
        <row r="89">
          <cell r="A89">
            <v>109</v>
          </cell>
          <cell r="B89" t="str">
            <v>БРАГИН Антон</v>
          </cell>
          <cell r="C89" t="str">
            <v>Санкт-Петербург</v>
          </cell>
          <cell r="D89" t="str">
            <v>RUS</v>
          </cell>
          <cell r="E89" t="str">
            <v>М</v>
          </cell>
          <cell r="F89">
            <v>1984</v>
          </cell>
          <cell r="G89" t="str">
            <v>SkyRace®</v>
          </cell>
          <cell r="H89" t="str">
            <v>М18-49</v>
          </cell>
        </row>
        <row r="90">
          <cell r="A90">
            <v>110</v>
          </cell>
          <cell r="B90" t="str">
            <v>БУЙЛОВА Анастасия</v>
          </cell>
          <cell r="C90" t="str">
            <v>Санкт-Петербург</v>
          </cell>
          <cell r="D90" t="str">
            <v>RUS</v>
          </cell>
          <cell r="E90" t="str">
            <v>Ж</v>
          </cell>
          <cell r="F90">
            <v>1972</v>
          </cell>
          <cell r="G90" t="str">
            <v>SkyRace®</v>
          </cell>
          <cell r="H90" t="str">
            <v>Ж18-49</v>
          </cell>
        </row>
        <row r="91">
          <cell r="A91">
            <v>112</v>
          </cell>
          <cell r="B91" t="str">
            <v>БУЛАТОВ Алексей</v>
          </cell>
          <cell r="C91" t="str">
            <v>Республика Башкортостан</v>
          </cell>
          <cell r="D91" t="str">
            <v>RUS</v>
          </cell>
          <cell r="E91" t="str">
            <v>М</v>
          </cell>
          <cell r="F91">
            <v>1982</v>
          </cell>
          <cell r="G91" t="str">
            <v>SkyRace®</v>
          </cell>
          <cell r="H91" t="str">
            <v>М18-49</v>
          </cell>
        </row>
        <row r="92">
          <cell r="A92">
            <v>113</v>
          </cell>
          <cell r="B92" t="str">
            <v>БЫЧЕНКО Денис</v>
          </cell>
          <cell r="C92" t="str">
            <v>Санкт-Петербург</v>
          </cell>
          <cell r="D92" t="str">
            <v>RUS</v>
          </cell>
          <cell r="E92" t="str">
            <v>М</v>
          </cell>
          <cell r="F92">
            <v>1978</v>
          </cell>
          <cell r="G92" t="str">
            <v>SkyRace®</v>
          </cell>
          <cell r="H92" t="str">
            <v>М18-49</v>
          </cell>
        </row>
        <row r="93">
          <cell r="A93">
            <v>114</v>
          </cell>
          <cell r="B93" t="str">
            <v>БЯКОВ Андрей</v>
          </cell>
          <cell r="C93" t="str">
            <v>Свердловская область</v>
          </cell>
          <cell r="D93" t="str">
            <v>RUS</v>
          </cell>
          <cell r="E93" t="str">
            <v>М</v>
          </cell>
          <cell r="F93">
            <v>1969</v>
          </cell>
          <cell r="G93" t="str">
            <v>SkyRace®</v>
          </cell>
          <cell r="H93" t="str">
            <v>М18-49</v>
          </cell>
        </row>
        <row r="94">
          <cell r="A94">
            <v>115</v>
          </cell>
          <cell r="B94" t="str">
            <v>ВАЖИНА Мария</v>
          </cell>
          <cell r="C94" t="str">
            <v>Москва</v>
          </cell>
          <cell r="D94" t="str">
            <v>RUS</v>
          </cell>
          <cell r="E94" t="str">
            <v>Ж</v>
          </cell>
          <cell r="F94">
            <v>1985</v>
          </cell>
          <cell r="G94" t="str">
            <v>SkyRace®</v>
          </cell>
          <cell r="H94" t="str">
            <v>Ж18-49</v>
          </cell>
        </row>
        <row r="95">
          <cell r="A95">
            <v>116</v>
          </cell>
          <cell r="B95" t="str">
            <v>ВЕЩУГИН Николай</v>
          </cell>
          <cell r="C95" t="str">
            <v>Санкт-Петербург</v>
          </cell>
          <cell r="D95" t="str">
            <v>RUS</v>
          </cell>
          <cell r="E95" t="str">
            <v>М</v>
          </cell>
          <cell r="F95">
            <v>1987</v>
          </cell>
          <cell r="G95" t="str">
            <v>SkyRace®</v>
          </cell>
          <cell r="H95" t="str">
            <v>М18-49</v>
          </cell>
        </row>
        <row r="96">
          <cell r="A96">
            <v>117</v>
          </cell>
          <cell r="B96" t="str">
            <v>ВОРОБЬЕВ Александр</v>
          </cell>
          <cell r="C96" t="str">
            <v>Камчатский край</v>
          </cell>
          <cell r="D96" t="str">
            <v>RUS</v>
          </cell>
          <cell r="E96" t="str">
            <v>М</v>
          </cell>
          <cell r="F96">
            <v>1963</v>
          </cell>
          <cell r="G96" t="str">
            <v>SkyRace®</v>
          </cell>
          <cell r="H96" t="str">
            <v>М50+</v>
          </cell>
        </row>
        <row r="97">
          <cell r="A97">
            <v>118</v>
          </cell>
          <cell r="B97" t="str">
            <v>ВОРОНОВ Денис</v>
          </cell>
          <cell r="C97" t="str">
            <v>Ростовская область</v>
          </cell>
          <cell r="D97" t="str">
            <v>RUS</v>
          </cell>
          <cell r="E97" t="str">
            <v>М</v>
          </cell>
          <cell r="F97">
            <v>1987</v>
          </cell>
          <cell r="G97" t="str">
            <v>SkyRace®</v>
          </cell>
          <cell r="H97" t="str">
            <v>М18-49</v>
          </cell>
        </row>
        <row r="98">
          <cell r="A98">
            <v>119</v>
          </cell>
          <cell r="B98" t="str">
            <v>ВЪЛЧЕВ Аспарух</v>
          </cell>
          <cell r="D98" t="str">
            <v>BUL</v>
          </cell>
          <cell r="E98" t="str">
            <v>М</v>
          </cell>
          <cell r="F98">
            <v>1981</v>
          </cell>
          <cell r="G98" t="str">
            <v>SkyRace®</v>
          </cell>
          <cell r="H98" t="str">
            <v>М18-49</v>
          </cell>
        </row>
        <row r="99">
          <cell r="A99">
            <v>120</v>
          </cell>
          <cell r="B99" t="str">
            <v>ГАЛАНОВА Анастасия</v>
          </cell>
          <cell r="C99" t="str">
            <v>Мурманская область</v>
          </cell>
          <cell r="D99" t="str">
            <v>RUS</v>
          </cell>
          <cell r="E99" t="str">
            <v>Ж</v>
          </cell>
          <cell r="F99">
            <v>1982</v>
          </cell>
          <cell r="G99" t="str">
            <v>SkyRace®</v>
          </cell>
          <cell r="H99" t="str">
            <v>Ж18-49</v>
          </cell>
        </row>
        <row r="100">
          <cell r="A100">
            <v>122</v>
          </cell>
          <cell r="B100" t="str">
            <v>ГИЗАТУЛЛИН Ильдар</v>
          </cell>
          <cell r="C100" t="str">
            <v>Самарская область</v>
          </cell>
          <cell r="D100" t="str">
            <v>RUS</v>
          </cell>
          <cell r="E100" t="str">
            <v>М</v>
          </cell>
          <cell r="F100">
            <v>1984</v>
          </cell>
          <cell r="G100" t="str">
            <v>SkyRace®</v>
          </cell>
          <cell r="H100" t="str">
            <v>М18-49</v>
          </cell>
        </row>
        <row r="101">
          <cell r="A101">
            <v>123</v>
          </cell>
          <cell r="B101" t="str">
            <v>ГОЛЫНЕЦ Алексей</v>
          </cell>
          <cell r="C101" t="str">
            <v>Нижегородская область</v>
          </cell>
          <cell r="D101" t="str">
            <v>RUS</v>
          </cell>
          <cell r="E101" t="str">
            <v>М</v>
          </cell>
          <cell r="F101">
            <v>1984</v>
          </cell>
          <cell r="G101" t="str">
            <v>SkyRace®</v>
          </cell>
          <cell r="H101" t="str">
            <v>М18-49</v>
          </cell>
        </row>
        <row r="102">
          <cell r="A102">
            <v>124</v>
          </cell>
          <cell r="B102" t="str">
            <v>ГОМОНОВ Руслан</v>
          </cell>
          <cell r="C102" t="str">
            <v>Москва</v>
          </cell>
          <cell r="D102" t="str">
            <v>RUS</v>
          </cell>
          <cell r="E102" t="str">
            <v>М</v>
          </cell>
          <cell r="F102">
            <v>1980</v>
          </cell>
          <cell r="G102" t="str">
            <v>SkyRace®</v>
          </cell>
          <cell r="H102" t="str">
            <v>М18-49</v>
          </cell>
        </row>
        <row r="103">
          <cell r="A103">
            <v>125</v>
          </cell>
          <cell r="B103" t="str">
            <v>ГОРЛАТЫХ Анна</v>
          </cell>
          <cell r="C103" t="str">
            <v>Новосибирская область</v>
          </cell>
          <cell r="D103" t="str">
            <v>RUS</v>
          </cell>
          <cell r="E103" t="str">
            <v>Ж</v>
          </cell>
          <cell r="F103">
            <v>1978</v>
          </cell>
          <cell r="G103" t="str">
            <v>SkyRace®</v>
          </cell>
          <cell r="H103" t="str">
            <v>Ж18-49</v>
          </cell>
        </row>
        <row r="104">
          <cell r="A104">
            <v>126</v>
          </cell>
          <cell r="B104" t="str">
            <v>ГРИБОВСКИЙ Борис</v>
          </cell>
          <cell r="C104" t="str">
            <v>Москва</v>
          </cell>
          <cell r="D104" t="str">
            <v>RUS</v>
          </cell>
          <cell r="E104" t="str">
            <v>М</v>
          </cell>
          <cell r="F104">
            <v>1956</v>
          </cell>
          <cell r="G104" t="str">
            <v>SkyRace®</v>
          </cell>
          <cell r="H104" t="str">
            <v>М50+</v>
          </cell>
        </row>
        <row r="105">
          <cell r="A105">
            <v>127</v>
          </cell>
          <cell r="B105" t="str">
            <v>ГРИГОРЬЕВА Анна</v>
          </cell>
          <cell r="C105" t="str">
            <v>Санкт-Петербург</v>
          </cell>
          <cell r="D105" t="str">
            <v>RUS</v>
          </cell>
          <cell r="E105" t="str">
            <v>Ж</v>
          </cell>
          <cell r="F105">
            <v>1973</v>
          </cell>
          <cell r="G105" t="str">
            <v>SkyRace®</v>
          </cell>
          <cell r="H105" t="str">
            <v>Ж18-49</v>
          </cell>
        </row>
        <row r="106">
          <cell r="A106">
            <v>128</v>
          </cell>
          <cell r="B106" t="str">
            <v>ДАУШЕВ Данис</v>
          </cell>
          <cell r="C106" t="str">
            <v>Челябинская область</v>
          </cell>
          <cell r="D106" t="str">
            <v>RUS</v>
          </cell>
          <cell r="E106" t="str">
            <v>М</v>
          </cell>
          <cell r="F106">
            <v>1986</v>
          </cell>
          <cell r="G106" t="str">
            <v>SkyRace®</v>
          </cell>
          <cell r="H106" t="str">
            <v>М18-49</v>
          </cell>
        </row>
        <row r="107">
          <cell r="A107">
            <v>129</v>
          </cell>
          <cell r="B107" t="str">
            <v>ДМИТРИЕВ Сергей</v>
          </cell>
          <cell r="C107" t="str">
            <v>Камчатский край</v>
          </cell>
          <cell r="D107" t="str">
            <v>RUS</v>
          </cell>
          <cell r="E107" t="str">
            <v>М</v>
          </cell>
          <cell r="F107">
            <v>1977</v>
          </cell>
          <cell r="G107" t="str">
            <v>SkyRace®</v>
          </cell>
          <cell r="H107" t="str">
            <v>М18-49</v>
          </cell>
        </row>
        <row r="108">
          <cell r="A108">
            <v>130</v>
          </cell>
          <cell r="B108" t="str">
            <v>ДОВГИЙ Сергей</v>
          </cell>
          <cell r="C108" t="str">
            <v>Москва</v>
          </cell>
          <cell r="D108" t="str">
            <v>RUS</v>
          </cell>
          <cell r="E108" t="str">
            <v>М</v>
          </cell>
          <cell r="F108">
            <v>1974</v>
          </cell>
          <cell r="G108" t="str">
            <v>SkyRace®</v>
          </cell>
          <cell r="H108" t="str">
            <v>М18-49</v>
          </cell>
        </row>
        <row r="109">
          <cell r="A109">
            <v>131</v>
          </cell>
          <cell r="B109" t="str">
            <v>ДУБАСОВ Олег</v>
          </cell>
          <cell r="C109" t="str">
            <v>Москва</v>
          </cell>
          <cell r="D109" t="str">
            <v>RUS</v>
          </cell>
          <cell r="E109" t="str">
            <v>М</v>
          </cell>
          <cell r="F109">
            <v>1975</v>
          </cell>
          <cell r="G109" t="str">
            <v>SkyRace®</v>
          </cell>
          <cell r="H109" t="str">
            <v>М18-49</v>
          </cell>
        </row>
        <row r="110">
          <cell r="A110">
            <v>132</v>
          </cell>
          <cell r="B110" t="str">
            <v>ДУНАЕВ Юрий</v>
          </cell>
          <cell r="C110" t="str">
            <v>Московская область</v>
          </cell>
          <cell r="D110" t="str">
            <v>RUS</v>
          </cell>
          <cell r="E110" t="str">
            <v>М</v>
          </cell>
          <cell r="F110">
            <v>1988</v>
          </cell>
          <cell r="G110" t="str">
            <v>SkyRace®</v>
          </cell>
          <cell r="H110" t="str">
            <v>М18-49</v>
          </cell>
        </row>
        <row r="111">
          <cell r="A111">
            <v>133</v>
          </cell>
          <cell r="B111" t="str">
            <v>ДУШЕЙКО Александр</v>
          </cell>
          <cell r="C111" t="str">
            <v>Санкт-Петербург</v>
          </cell>
          <cell r="D111" t="str">
            <v>RUS</v>
          </cell>
          <cell r="E111" t="str">
            <v>М</v>
          </cell>
          <cell r="F111">
            <v>1979</v>
          </cell>
          <cell r="G111" t="str">
            <v>SkyRace®</v>
          </cell>
          <cell r="H111" t="str">
            <v>М18-49</v>
          </cell>
        </row>
        <row r="112">
          <cell r="A112">
            <v>134</v>
          </cell>
          <cell r="B112" t="str">
            <v>ЕГОРОВ Василий</v>
          </cell>
          <cell r="C112" t="str">
            <v>Чувашская Республика</v>
          </cell>
          <cell r="D112" t="str">
            <v>RUS</v>
          </cell>
          <cell r="E112" t="str">
            <v>М</v>
          </cell>
          <cell r="F112">
            <v>1980</v>
          </cell>
          <cell r="G112" t="str">
            <v>SkyRace®</v>
          </cell>
          <cell r="H112" t="str">
            <v>М18-49</v>
          </cell>
        </row>
        <row r="113">
          <cell r="A113">
            <v>135</v>
          </cell>
          <cell r="B113" t="str">
            <v>ЖАДАН Игорь</v>
          </cell>
          <cell r="D113" t="str">
            <v>UKR</v>
          </cell>
          <cell r="E113" t="str">
            <v>М</v>
          </cell>
          <cell r="F113">
            <v>1972</v>
          </cell>
          <cell r="G113" t="str">
            <v>SkyRace®</v>
          </cell>
          <cell r="H113" t="str">
            <v>М18-49</v>
          </cell>
        </row>
        <row r="114">
          <cell r="A114">
            <v>136</v>
          </cell>
          <cell r="B114" t="str">
            <v>ЖИРОВ Виталий</v>
          </cell>
          <cell r="C114" t="str">
            <v>Свердловская область</v>
          </cell>
          <cell r="D114" t="str">
            <v>RUS</v>
          </cell>
          <cell r="E114" t="str">
            <v>М</v>
          </cell>
          <cell r="F114">
            <v>1976</v>
          </cell>
          <cell r="G114" t="str">
            <v>SkyRace®</v>
          </cell>
          <cell r="H114" t="str">
            <v>М18-49</v>
          </cell>
        </row>
        <row r="115">
          <cell r="A115">
            <v>137</v>
          </cell>
          <cell r="B115" t="str">
            <v>ЖИРОВ Олег</v>
          </cell>
          <cell r="C115" t="str">
            <v>Ставропольский край</v>
          </cell>
          <cell r="D115" t="str">
            <v>RUS</v>
          </cell>
          <cell r="E115" t="str">
            <v>М</v>
          </cell>
          <cell r="F115">
            <v>1981</v>
          </cell>
          <cell r="G115" t="str">
            <v>SkyRace®</v>
          </cell>
          <cell r="H115" t="str">
            <v>М18-49</v>
          </cell>
        </row>
        <row r="116">
          <cell r="A116">
            <v>138</v>
          </cell>
          <cell r="B116" t="str">
            <v>ЗАБЕЛИН Денис</v>
          </cell>
          <cell r="C116" t="str">
            <v>Москва</v>
          </cell>
          <cell r="D116" t="str">
            <v>RUS</v>
          </cell>
          <cell r="E116" t="str">
            <v>М</v>
          </cell>
          <cell r="F116">
            <v>1982</v>
          </cell>
          <cell r="G116" t="str">
            <v>SkyRace®</v>
          </cell>
          <cell r="H116" t="str">
            <v>М18-49</v>
          </cell>
        </row>
        <row r="117">
          <cell r="A117">
            <v>139</v>
          </cell>
          <cell r="B117" t="str">
            <v>ЗАЙЦЕВА Татьяна</v>
          </cell>
          <cell r="C117" t="str">
            <v>Красноярский край</v>
          </cell>
          <cell r="D117" t="str">
            <v>RUS</v>
          </cell>
          <cell r="E117" t="str">
            <v>Ж</v>
          </cell>
          <cell r="F117">
            <v>1985</v>
          </cell>
          <cell r="G117" t="str">
            <v>SkyRace®</v>
          </cell>
          <cell r="H117" t="str">
            <v>Ж18-49</v>
          </cell>
        </row>
        <row r="118">
          <cell r="A118">
            <v>140</v>
          </cell>
          <cell r="B118" t="str">
            <v>ЗЕМЛЯКОВ Дмитрий</v>
          </cell>
          <cell r="C118" t="str">
            <v>Пермский край</v>
          </cell>
          <cell r="D118" t="str">
            <v>RUS</v>
          </cell>
          <cell r="E118" t="str">
            <v>М</v>
          </cell>
          <cell r="F118">
            <v>1981</v>
          </cell>
          <cell r="G118" t="str">
            <v>SkyRace®</v>
          </cell>
          <cell r="H118" t="str">
            <v>М18-49</v>
          </cell>
        </row>
        <row r="119">
          <cell r="A119">
            <v>141</v>
          </cell>
          <cell r="B119" t="str">
            <v>ЗОРИН Святослав</v>
          </cell>
          <cell r="C119" t="str">
            <v>Пермский край</v>
          </cell>
          <cell r="D119" t="str">
            <v>RUS</v>
          </cell>
          <cell r="E119" t="str">
            <v>М</v>
          </cell>
          <cell r="F119">
            <v>1983</v>
          </cell>
          <cell r="G119" t="str">
            <v>SkyRace®</v>
          </cell>
          <cell r="H119" t="str">
            <v>М18-49</v>
          </cell>
        </row>
        <row r="120">
          <cell r="A120">
            <v>142</v>
          </cell>
          <cell r="B120" t="str">
            <v>ИВАНОВ Евгений</v>
          </cell>
          <cell r="C120" t="str">
            <v>Санкт-Петербург</v>
          </cell>
          <cell r="D120" t="str">
            <v>RUS</v>
          </cell>
          <cell r="E120" t="str">
            <v>М</v>
          </cell>
          <cell r="F120">
            <v>1987</v>
          </cell>
          <cell r="G120" t="str">
            <v>SkyRace®</v>
          </cell>
          <cell r="H120" t="str">
            <v>М18-49</v>
          </cell>
        </row>
        <row r="121">
          <cell r="A121">
            <v>143</v>
          </cell>
          <cell r="B121" t="str">
            <v>ИВАНОВА Марина</v>
          </cell>
          <cell r="C121" t="str">
            <v>Новосибирская область</v>
          </cell>
          <cell r="D121" t="str">
            <v>RUS</v>
          </cell>
          <cell r="E121" t="str">
            <v>Ж</v>
          </cell>
          <cell r="F121">
            <v>1976</v>
          </cell>
          <cell r="G121" t="str">
            <v>SkyRace®</v>
          </cell>
          <cell r="H121" t="str">
            <v>Ж18-49</v>
          </cell>
        </row>
        <row r="122">
          <cell r="A122">
            <v>144</v>
          </cell>
          <cell r="B122" t="str">
            <v>ИВАНЦОВ Андрей</v>
          </cell>
          <cell r="C122" t="str">
            <v>Республика Коми</v>
          </cell>
          <cell r="D122" t="str">
            <v>RUS</v>
          </cell>
          <cell r="E122" t="str">
            <v>М</v>
          </cell>
          <cell r="F122">
            <v>1970</v>
          </cell>
          <cell r="G122" t="str">
            <v>SkyRace®</v>
          </cell>
          <cell r="H122" t="str">
            <v>М18-49</v>
          </cell>
        </row>
        <row r="123">
          <cell r="A123">
            <v>146</v>
          </cell>
          <cell r="B123" t="str">
            <v>КАЗАКОВ Дмитрий</v>
          </cell>
          <cell r="C123" t="str">
            <v>Челябинская область</v>
          </cell>
          <cell r="D123" t="str">
            <v>RUS</v>
          </cell>
          <cell r="E123" t="str">
            <v>М</v>
          </cell>
          <cell r="F123">
            <v>1989</v>
          </cell>
          <cell r="G123" t="str">
            <v>SkyRace®</v>
          </cell>
          <cell r="H123" t="str">
            <v>М18-49</v>
          </cell>
        </row>
        <row r="124">
          <cell r="A124">
            <v>147</v>
          </cell>
          <cell r="B124" t="str">
            <v>КАЗАНЦЕВ Геннадий</v>
          </cell>
          <cell r="C124" t="str">
            <v>Московская область</v>
          </cell>
          <cell r="D124" t="str">
            <v>RUS</v>
          </cell>
          <cell r="E124" t="str">
            <v>М</v>
          </cell>
          <cell r="F124">
            <v>1961</v>
          </cell>
          <cell r="G124" t="str">
            <v>SkyRace®</v>
          </cell>
          <cell r="H124" t="str">
            <v>М50+</v>
          </cell>
        </row>
        <row r="125">
          <cell r="A125">
            <v>148</v>
          </cell>
          <cell r="B125" t="str">
            <v>КАСЬКАЕВ Сергей</v>
          </cell>
          <cell r="C125" t="str">
            <v>ХМАО - Югра</v>
          </cell>
          <cell r="D125" t="str">
            <v>RUS</v>
          </cell>
          <cell r="E125" t="str">
            <v>М</v>
          </cell>
          <cell r="F125">
            <v>1985</v>
          </cell>
          <cell r="G125" t="str">
            <v>SkyRace®</v>
          </cell>
          <cell r="H125" t="str">
            <v>М18-49</v>
          </cell>
        </row>
        <row r="126">
          <cell r="A126">
            <v>149</v>
          </cell>
          <cell r="B126" t="str">
            <v>КАТАНАЕВА Светлана</v>
          </cell>
          <cell r="C126" t="str">
            <v>Красноярский край</v>
          </cell>
          <cell r="D126" t="str">
            <v>RUS</v>
          </cell>
          <cell r="E126" t="str">
            <v>Ж</v>
          </cell>
          <cell r="F126">
            <v>1979</v>
          </cell>
          <cell r="G126" t="str">
            <v>SkyRace®</v>
          </cell>
          <cell r="H126" t="str">
            <v>Ж18-49</v>
          </cell>
        </row>
        <row r="127">
          <cell r="A127">
            <v>150</v>
          </cell>
          <cell r="B127" t="str">
            <v>КИРЬЯНОВ Михаил</v>
          </cell>
          <cell r="C127" t="str">
            <v>Санкт-Петербург</v>
          </cell>
          <cell r="D127" t="str">
            <v>RUS</v>
          </cell>
          <cell r="E127" t="str">
            <v>М</v>
          </cell>
          <cell r="F127">
            <v>1990</v>
          </cell>
          <cell r="G127" t="str">
            <v>SkyRace®</v>
          </cell>
          <cell r="H127" t="str">
            <v>М18-49</v>
          </cell>
        </row>
        <row r="128">
          <cell r="A128">
            <v>151</v>
          </cell>
          <cell r="B128" t="str">
            <v>КОВАЛЕВ Алексей</v>
          </cell>
          <cell r="C128" t="str">
            <v>Курская область</v>
          </cell>
          <cell r="D128" t="str">
            <v>RUS</v>
          </cell>
          <cell r="E128" t="str">
            <v>М</v>
          </cell>
          <cell r="F128">
            <v>1982</v>
          </cell>
          <cell r="G128" t="str">
            <v>SkyRace®</v>
          </cell>
          <cell r="H128" t="str">
            <v>М18-49</v>
          </cell>
        </row>
        <row r="129">
          <cell r="A129">
            <v>152</v>
          </cell>
          <cell r="B129" t="str">
            <v>КОРОЛЕВ Игорь</v>
          </cell>
          <cell r="C129" t="str">
            <v>Санкт-Петербург</v>
          </cell>
          <cell r="D129" t="str">
            <v>RUS</v>
          </cell>
          <cell r="E129" t="str">
            <v>М</v>
          </cell>
          <cell r="F129">
            <v>1982</v>
          </cell>
          <cell r="G129" t="str">
            <v>SkyRace®</v>
          </cell>
          <cell r="H129" t="str">
            <v>М18-49</v>
          </cell>
        </row>
        <row r="130">
          <cell r="A130">
            <v>153</v>
          </cell>
          <cell r="B130" t="str">
            <v>КОРОХ Андрей</v>
          </cell>
          <cell r="C130" t="str">
            <v>Москва</v>
          </cell>
          <cell r="D130" t="str">
            <v>RUS</v>
          </cell>
          <cell r="E130" t="str">
            <v>М</v>
          </cell>
          <cell r="F130">
            <v>1984</v>
          </cell>
          <cell r="G130" t="str">
            <v>SkyRace®</v>
          </cell>
          <cell r="H130" t="str">
            <v>М18-49</v>
          </cell>
        </row>
        <row r="131">
          <cell r="A131">
            <v>154</v>
          </cell>
          <cell r="B131" t="str">
            <v>КОЧЕРГИН Максим</v>
          </cell>
          <cell r="C131" t="str">
            <v>Новосибирская область</v>
          </cell>
          <cell r="D131" t="str">
            <v>RUS</v>
          </cell>
          <cell r="E131" t="str">
            <v>М</v>
          </cell>
          <cell r="F131">
            <v>1990</v>
          </cell>
          <cell r="G131" t="str">
            <v>SkyRace®</v>
          </cell>
          <cell r="H131" t="str">
            <v>М18-49</v>
          </cell>
        </row>
        <row r="132">
          <cell r="A132">
            <v>155</v>
          </cell>
          <cell r="B132" t="str">
            <v>КОШЕЛЕВ Евгений</v>
          </cell>
          <cell r="C132" t="str">
            <v>Свердловская область</v>
          </cell>
          <cell r="D132" t="str">
            <v>RUS</v>
          </cell>
          <cell r="E132" t="str">
            <v>М</v>
          </cell>
          <cell r="F132">
            <v>1980</v>
          </cell>
          <cell r="G132" t="str">
            <v>SkyRace®</v>
          </cell>
          <cell r="H132" t="str">
            <v>М18-49</v>
          </cell>
        </row>
        <row r="133">
          <cell r="A133">
            <v>156</v>
          </cell>
          <cell r="B133" t="str">
            <v>КРОТКОВ Александр</v>
          </cell>
          <cell r="C133" t="str">
            <v>Нижегородская область</v>
          </cell>
          <cell r="D133" t="str">
            <v>RUS</v>
          </cell>
          <cell r="E133" t="str">
            <v>М</v>
          </cell>
          <cell r="F133">
            <v>1964</v>
          </cell>
          <cell r="G133" t="str">
            <v>SkyRace®</v>
          </cell>
          <cell r="H133" t="str">
            <v>М50+</v>
          </cell>
        </row>
        <row r="134">
          <cell r="A134">
            <v>157</v>
          </cell>
          <cell r="B134" t="str">
            <v>КУВАЛДИНА Елена</v>
          </cell>
          <cell r="C134" t="str">
            <v>Ставропольский край</v>
          </cell>
          <cell r="D134" t="str">
            <v>RUS</v>
          </cell>
          <cell r="E134" t="str">
            <v>Ж</v>
          </cell>
          <cell r="F134">
            <v>1983</v>
          </cell>
          <cell r="G134" t="str">
            <v>SkyRace®</v>
          </cell>
          <cell r="H134" t="str">
            <v>Ж18-49</v>
          </cell>
        </row>
        <row r="135">
          <cell r="A135">
            <v>158</v>
          </cell>
          <cell r="B135" t="str">
            <v>КУДАШОВ Владимир</v>
          </cell>
          <cell r="C135" t="str">
            <v>Самарская область</v>
          </cell>
          <cell r="D135" t="str">
            <v>RUS</v>
          </cell>
          <cell r="E135" t="str">
            <v>М</v>
          </cell>
          <cell r="F135">
            <v>1988</v>
          </cell>
          <cell r="G135" t="str">
            <v>SkyRace®</v>
          </cell>
          <cell r="H135" t="str">
            <v>М18-49</v>
          </cell>
        </row>
        <row r="136">
          <cell r="A136">
            <v>159</v>
          </cell>
          <cell r="B136" t="str">
            <v>КУРОЧКИН Аркадий</v>
          </cell>
          <cell r="C136" t="str">
            <v>Новгородская область</v>
          </cell>
          <cell r="D136" t="str">
            <v>RUS</v>
          </cell>
          <cell r="E136" t="str">
            <v>М</v>
          </cell>
          <cell r="F136">
            <v>1971</v>
          </cell>
          <cell r="G136" t="str">
            <v>SkyRace®</v>
          </cell>
          <cell r="H136" t="str">
            <v>М18-49</v>
          </cell>
        </row>
        <row r="137">
          <cell r="A137">
            <v>160</v>
          </cell>
          <cell r="B137" t="str">
            <v>ЛАРЮШКИН Олег</v>
          </cell>
          <cell r="C137" t="str">
            <v>Московская область</v>
          </cell>
          <cell r="D137" t="str">
            <v>RUS</v>
          </cell>
          <cell r="E137" t="str">
            <v>М</v>
          </cell>
          <cell r="F137">
            <v>1988</v>
          </cell>
          <cell r="G137" t="str">
            <v>SkyRace®</v>
          </cell>
          <cell r="H137" t="str">
            <v>М18-49</v>
          </cell>
        </row>
        <row r="138">
          <cell r="A138">
            <v>161</v>
          </cell>
          <cell r="B138" t="str">
            <v>ЛЕВАНДОВСКИЙ Олег</v>
          </cell>
          <cell r="C138" t="str">
            <v>Московская область</v>
          </cell>
          <cell r="D138" t="str">
            <v>RUS</v>
          </cell>
          <cell r="E138" t="str">
            <v>М</v>
          </cell>
          <cell r="F138">
            <v>1971</v>
          </cell>
          <cell r="G138" t="str">
            <v>SkyMarathon®</v>
          </cell>
          <cell r="H138" t="str">
            <v>М18-49</v>
          </cell>
        </row>
        <row r="139">
          <cell r="A139">
            <v>163</v>
          </cell>
          <cell r="B139" t="str">
            <v>МАЙСТРЕНКО Людмила</v>
          </cell>
          <cell r="C139" t="str">
            <v>Москва</v>
          </cell>
          <cell r="D139" t="str">
            <v>RUS</v>
          </cell>
          <cell r="E139" t="str">
            <v>Ж</v>
          </cell>
          <cell r="F139">
            <v>1989</v>
          </cell>
          <cell r="G139" t="str">
            <v>SkyRace®</v>
          </cell>
          <cell r="H139" t="str">
            <v>Ж18-49</v>
          </cell>
        </row>
        <row r="140">
          <cell r="A140">
            <v>164</v>
          </cell>
          <cell r="B140" t="str">
            <v>МАЛУНИН Дмитрий</v>
          </cell>
          <cell r="C140" t="str">
            <v>Ростовская область</v>
          </cell>
          <cell r="D140" t="str">
            <v>RUS</v>
          </cell>
          <cell r="E140" t="str">
            <v>М</v>
          </cell>
          <cell r="F140">
            <v>1978</v>
          </cell>
          <cell r="G140" t="str">
            <v>SkyRace®</v>
          </cell>
          <cell r="H140" t="str">
            <v>М18-49</v>
          </cell>
        </row>
        <row r="141">
          <cell r="A141">
            <v>165</v>
          </cell>
          <cell r="B141" t="str">
            <v>МАМОНТОВ Дмитрий</v>
          </cell>
          <cell r="C141" t="str">
            <v>Московская область</v>
          </cell>
          <cell r="D141" t="str">
            <v>RUS</v>
          </cell>
          <cell r="E141" t="str">
            <v>М</v>
          </cell>
          <cell r="F141">
            <v>1982</v>
          </cell>
          <cell r="G141" t="str">
            <v>SkyRace®</v>
          </cell>
          <cell r="H141" t="str">
            <v>М18-49</v>
          </cell>
        </row>
        <row r="142">
          <cell r="A142">
            <v>166</v>
          </cell>
          <cell r="B142" t="str">
            <v>МАНЦЕВ Александр</v>
          </cell>
          <cell r="C142" t="str">
            <v>Свердловская область</v>
          </cell>
          <cell r="D142" t="str">
            <v>RUS</v>
          </cell>
          <cell r="E142" t="str">
            <v>М</v>
          </cell>
          <cell r="F142">
            <v>1987</v>
          </cell>
          <cell r="G142" t="str">
            <v>SkyRace®</v>
          </cell>
          <cell r="H142" t="str">
            <v>М18-49</v>
          </cell>
        </row>
        <row r="143">
          <cell r="A143">
            <v>167</v>
          </cell>
          <cell r="B143" t="str">
            <v>МЕЛЬНИКОВ Максим</v>
          </cell>
          <cell r="C143" t="str">
            <v>Пермский край</v>
          </cell>
          <cell r="D143" t="str">
            <v>RUS</v>
          </cell>
          <cell r="E143" t="str">
            <v>М</v>
          </cell>
          <cell r="F143">
            <v>1983</v>
          </cell>
          <cell r="G143" t="str">
            <v>SkyRace®</v>
          </cell>
          <cell r="H143" t="str">
            <v>М18-49</v>
          </cell>
        </row>
        <row r="144">
          <cell r="A144">
            <v>168</v>
          </cell>
          <cell r="B144" t="str">
            <v>МЕЛЬНИКОВ Михаил</v>
          </cell>
          <cell r="C144" t="str">
            <v>Кировская область</v>
          </cell>
          <cell r="D144" t="str">
            <v>RUS</v>
          </cell>
          <cell r="E144" t="str">
            <v>М</v>
          </cell>
          <cell r="F144">
            <v>1982</v>
          </cell>
          <cell r="G144" t="str">
            <v>SkyRace®</v>
          </cell>
          <cell r="H144" t="str">
            <v>М18-49</v>
          </cell>
        </row>
        <row r="145">
          <cell r="A145">
            <v>169</v>
          </cell>
          <cell r="B145" t="str">
            <v>МИЛЫХ Сергей</v>
          </cell>
          <cell r="C145" t="str">
            <v>Челябинская область</v>
          </cell>
          <cell r="D145" t="str">
            <v>RUS</v>
          </cell>
          <cell r="E145" t="str">
            <v>М</v>
          </cell>
          <cell r="F145">
            <v>1991</v>
          </cell>
          <cell r="G145" t="str">
            <v>SkyRace®</v>
          </cell>
          <cell r="H145" t="str">
            <v>М18-49</v>
          </cell>
        </row>
        <row r="146">
          <cell r="A146">
            <v>170</v>
          </cell>
          <cell r="B146" t="str">
            <v>МУРУГОВ Константин</v>
          </cell>
          <cell r="C146" t="str">
            <v>Саратовская область</v>
          </cell>
          <cell r="D146" t="str">
            <v>RUS</v>
          </cell>
          <cell r="E146" t="str">
            <v>М</v>
          </cell>
          <cell r="F146">
            <v>1982</v>
          </cell>
          <cell r="G146" t="str">
            <v>SkyRace®</v>
          </cell>
          <cell r="H146" t="str">
            <v>М18-49</v>
          </cell>
        </row>
        <row r="147">
          <cell r="A147">
            <v>171</v>
          </cell>
          <cell r="B147" t="str">
            <v>НАКОНЕЧНЫЙ Евгений</v>
          </cell>
          <cell r="C147" t="str">
            <v>Московская область</v>
          </cell>
          <cell r="D147" t="str">
            <v>RUS</v>
          </cell>
          <cell r="E147" t="str">
            <v>М</v>
          </cell>
          <cell r="F147">
            <v>1991</v>
          </cell>
          <cell r="G147" t="str">
            <v>SkyRace®</v>
          </cell>
          <cell r="H147" t="str">
            <v>М18-49</v>
          </cell>
        </row>
        <row r="148">
          <cell r="A148">
            <v>172</v>
          </cell>
          <cell r="B148" t="str">
            <v>НЕВЗОРОВА Марина</v>
          </cell>
          <cell r="C148" t="str">
            <v>Ярославская область</v>
          </cell>
          <cell r="D148" t="str">
            <v>RUS</v>
          </cell>
          <cell r="E148" t="str">
            <v>Ж</v>
          </cell>
          <cell r="F148">
            <v>1978</v>
          </cell>
          <cell r="G148" t="str">
            <v>SkyRace®</v>
          </cell>
          <cell r="H148" t="str">
            <v>Ж18-49</v>
          </cell>
        </row>
        <row r="149">
          <cell r="A149">
            <v>173</v>
          </cell>
          <cell r="B149" t="str">
            <v>НЕМИРОВИЧ Роман</v>
          </cell>
          <cell r="C149" t="str">
            <v>Москва</v>
          </cell>
          <cell r="D149" t="str">
            <v>RUS</v>
          </cell>
          <cell r="E149" t="str">
            <v>М</v>
          </cell>
          <cell r="F149">
            <v>1985</v>
          </cell>
          <cell r="G149" t="str">
            <v>SkyRace®</v>
          </cell>
          <cell r="H149" t="str">
            <v>М18-49</v>
          </cell>
        </row>
        <row r="150">
          <cell r="A150">
            <v>174</v>
          </cell>
          <cell r="B150" t="str">
            <v>НИЖЕЛЬСКИЙ Олег</v>
          </cell>
          <cell r="C150" t="str">
            <v>Ставропольский край</v>
          </cell>
          <cell r="D150" t="str">
            <v>RUS</v>
          </cell>
          <cell r="E150" t="str">
            <v>М</v>
          </cell>
          <cell r="F150">
            <v>1983</v>
          </cell>
          <cell r="G150" t="str">
            <v>SkyRace®</v>
          </cell>
          <cell r="H150" t="str">
            <v>М18-49</v>
          </cell>
        </row>
        <row r="151">
          <cell r="A151">
            <v>175</v>
          </cell>
          <cell r="B151" t="str">
            <v>НИКИТИНА Полина</v>
          </cell>
          <cell r="C151" t="str">
            <v>Красноярский край</v>
          </cell>
          <cell r="D151" t="str">
            <v>RUS</v>
          </cell>
          <cell r="E151" t="str">
            <v>Ж</v>
          </cell>
          <cell r="F151">
            <v>1985</v>
          </cell>
          <cell r="G151" t="str">
            <v>SkyRace®</v>
          </cell>
          <cell r="H151" t="str">
            <v>Ж18-49</v>
          </cell>
        </row>
        <row r="152">
          <cell r="A152">
            <v>176</v>
          </cell>
          <cell r="B152" t="str">
            <v>ОЛЕКСЮК Олеся</v>
          </cell>
          <cell r="C152" t="str">
            <v>Самарская область</v>
          </cell>
          <cell r="D152" t="str">
            <v>RUS</v>
          </cell>
          <cell r="E152" t="str">
            <v>Ж</v>
          </cell>
          <cell r="F152">
            <v>1989</v>
          </cell>
          <cell r="G152" t="str">
            <v>SkyRace®</v>
          </cell>
          <cell r="H152" t="str">
            <v>Ж18-49</v>
          </cell>
        </row>
        <row r="153">
          <cell r="A153">
            <v>177</v>
          </cell>
          <cell r="B153" t="str">
            <v>ПАК Ксения</v>
          </cell>
          <cell r="C153" t="str">
            <v>Новосибирская область</v>
          </cell>
          <cell r="D153" t="str">
            <v>RUS</v>
          </cell>
          <cell r="E153" t="str">
            <v>Ж</v>
          </cell>
          <cell r="F153">
            <v>1984</v>
          </cell>
          <cell r="G153" t="str">
            <v>SkyRace®</v>
          </cell>
          <cell r="H153" t="str">
            <v>Ж18-49</v>
          </cell>
        </row>
        <row r="154">
          <cell r="A154">
            <v>178</v>
          </cell>
          <cell r="B154" t="str">
            <v>ПАКУШ Роман</v>
          </cell>
          <cell r="C154" t="str">
            <v>Москва</v>
          </cell>
          <cell r="D154" t="str">
            <v>RUS</v>
          </cell>
          <cell r="E154" t="str">
            <v>М</v>
          </cell>
          <cell r="F154">
            <v>1989</v>
          </cell>
          <cell r="G154" t="str">
            <v>SkyRace®</v>
          </cell>
          <cell r="H154" t="str">
            <v>М18-49</v>
          </cell>
        </row>
        <row r="155">
          <cell r="A155">
            <v>179</v>
          </cell>
          <cell r="B155" t="str">
            <v>ПАНТЕЛЕЕВА Вера</v>
          </cell>
          <cell r="C155" t="str">
            <v>Новосибирская область</v>
          </cell>
          <cell r="D155" t="str">
            <v>RUS</v>
          </cell>
          <cell r="E155" t="str">
            <v>Ж</v>
          </cell>
          <cell r="F155">
            <v>1986</v>
          </cell>
          <cell r="G155" t="str">
            <v>SkyRace®</v>
          </cell>
          <cell r="H155" t="str">
            <v>Ж18-49</v>
          </cell>
        </row>
        <row r="156">
          <cell r="A156">
            <v>180</v>
          </cell>
          <cell r="B156" t="str">
            <v>ПАРКИНА Ирина</v>
          </cell>
          <cell r="C156" t="str">
            <v>Санкт-Петербург</v>
          </cell>
          <cell r="D156" t="str">
            <v>RUS</v>
          </cell>
          <cell r="E156" t="str">
            <v>Ж</v>
          </cell>
          <cell r="F156">
            <v>1985</v>
          </cell>
          <cell r="G156" t="str">
            <v>SkyRace®</v>
          </cell>
          <cell r="H156" t="str">
            <v>Ж18-49</v>
          </cell>
        </row>
        <row r="157">
          <cell r="A157">
            <v>181</v>
          </cell>
          <cell r="B157" t="str">
            <v>ПАШЕЧКО Анна</v>
          </cell>
          <cell r="C157" t="str">
            <v>Санкт-Петербург</v>
          </cell>
          <cell r="D157" t="str">
            <v>RUS</v>
          </cell>
          <cell r="E157" t="str">
            <v>Ж</v>
          </cell>
          <cell r="F157">
            <v>1995</v>
          </cell>
          <cell r="G157" t="str">
            <v>SkyRace®</v>
          </cell>
          <cell r="H157" t="str">
            <v>Ж18-49</v>
          </cell>
        </row>
        <row r="158">
          <cell r="A158">
            <v>182</v>
          </cell>
          <cell r="B158" t="str">
            <v>ПЕПЕЛОВА Анна</v>
          </cell>
          <cell r="C158" t="str">
            <v>Республика Крым</v>
          </cell>
          <cell r="D158" t="str">
            <v>RUS</v>
          </cell>
          <cell r="E158" t="str">
            <v>Ж</v>
          </cell>
          <cell r="F158">
            <v>1979</v>
          </cell>
          <cell r="G158" t="str">
            <v>SkyRace®</v>
          </cell>
          <cell r="H158" t="str">
            <v>Ж18-49</v>
          </cell>
        </row>
        <row r="159">
          <cell r="A159">
            <v>183</v>
          </cell>
          <cell r="B159" t="str">
            <v>ПЕРШИКОВ Андрей</v>
          </cell>
          <cell r="C159" t="str">
            <v>Свердловская область</v>
          </cell>
          <cell r="D159" t="str">
            <v>RUS</v>
          </cell>
          <cell r="E159" t="str">
            <v>М</v>
          </cell>
          <cell r="F159">
            <v>1971</v>
          </cell>
          <cell r="G159" t="str">
            <v>SkyRace®</v>
          </cell>
          <cell r="H159" t="str">
            <v>М18-49</v>
          </cell>
        </row>
        <row r="160">
          <cell r="A160">
            <v>184</v>
          </cell>
          <cell r="B160" t="str">
            <v>ПИСАРЕВ Евгений</v>
          </cell>
          <cell r="C160" t="str">
            <v>Санкт-Петербург</v>
          </cell>
          <cell r="D160" t="str">
            <v>RUS</v>
          </cell>
          <cell r="E160" t="str">
            <v>М</v>
          </cell>
          <cell r="F160">
            <v>1965</v>
          </cell>
          <cell r="G160" t="str">
            <v>SkyMarathon®</v>
          </cell>
          <cell r="H160" t="str">
            <v>М50+</v>
          </cell>
        </row>
        <row r="161">
          <cell r="A161">
            <v>185</v>
          </cell>
          <cell r="B161" t="str">
            <v>ПИСКАРЕВ Александр</v>
          </cell>
          <cell r="C161" t="str">
            <v>Московская область</v>
          </cell>
          <cell r="D161" t="str">
            <v>RUS</v>
          </cell>
          <cell r="E161" t="str">
            <v>М</v>
          </cell>
          <cell r="F161">
            <v>1991</v>
          </cell>
          <cell r="G161" t="str">
            <v>SkyRace®</v>
          </cell>
          <cell r="H161" t="str">
            <v>М18-49</v>
          </cell>
        </row>
        <row r="162">
          <cell r="A162">
            <v>186</v>
          </cell>
          <cell r="B162" t="str">
            <v>ПОБОРЦЕВ Дмитрий</v>
          </cell>
          <cell r="C162" t="str">
            <v>Москва</v>
          </cell>
          <cell r="D162" t="str">
            <v>RUS</v>
          </cell>
          <cell r="E162" t="str">
            <v>М</v>
          </cell>
          <cell r="F162">
            <v>1983</v>
          </cell>
          <cell r="G162" t="str">
            <v>SkyRace®</v>
          </cell>
          <cell r="H162" t="str">
            <v>М18-49</v>
          </cell>
        </row>
        <row r="163">
          <cell r="A163">
            <v>187</v>
          </cell>
          <cell r="B163" t="str">
            <v>ПОЛКАНОВ Алексей</v>
          </cell>
          <cell r="C163" t="str">
            <v>Краснодарский край</v>
          </cell>
          <cell r="D163" t="str">
            <v>RUS</v>
          </cell>
          <cell r="E163" t="str">
            <v>М</v>
          </cell>
          <cell r="F163">
            <v>1984</v>
          </cell>
          <cell r="G163" t="str">
            <v>SkyRace®</v>
          </cell>
          <cell r="H163" t="str">
            <v>М18-49</v>
          </cell>
        </row>
        <row r="164">
          <cell r="A164">
            <v>188</v>
          </cell>
          <cell r="B164" t="str">
            <v>ПОМОРЦЕВ Алексей</v>
          </cell>
          <cell r="C164" t="str">
            <v>Свердловская область</v>
          </cell>
          <cell r="D164" t="str">
            <v>RUS</v>
          </cell>
          <cell r="E164" t="str">
            <v>М</v>
          </cell>
          <cell r="F164">
            <v>1977</v>
          </cell>
          <cell r="G164" t="str">
            <v>SkyRace®</v>
          </cell>
          <cell r="H164" t="str">
            <v>М18-49</v>
          </cell>
        </row>
        <row r="165">
          <cell r="A165">
            <v>189</v>
          </cell>
          <cell r="B165" t="str">
            <v>ПОНОМАРЕВА Ольга</v>
          </cell>
          <cell r="C165" t="str">
            <v>Новосибирская область</v>
          </cell>
          <cell r="D165" t="str">
            <v>RUS</v>
          </cell>
          <cell r="E165" t="str">
            <v>Ж</v>
          </cell>
          <cell r="F165">
            <v>1974</v>
          </cell>
          <cell r="G165" t="str">
            <v>SkyRace®</v>
          </cell>
          <cell r="H165" t="str">
            <v>Ж18-49</v>
          </cell>
        </row>
        <row r="166">
          <cell r="A166">
            <v>190</v>
          </cell>
          <cell r="B166" t="str">
            <v>ПОТОРОЧИН Николай</v>
          </cell>
          <cell r="C166" t="str">
            <v>Свердловская область</v>
          </cell>
          <cell r="D166" t="str">
            <v>RUS</v>
          </cell>
          <cell r="E166" t="str">
            <v>М</v>
          </cell>
          <cell r="F166">
            <v>1955</v>
          </cell>
          <cell r="G166" t="str">
            <v>SkyRace®</v>
          </cell>
          <cell r="H166" t="str">
            <v>М50+</v>
          </cell>
        </row>
        <row r="167">
          <cell r="A167">
            <v>191</v>
          </cell>
          <cell r="B167" t="str">
            <v>ПРИДВОРОВ Андрей</v>
          </cell>
          <cell r="C167" t="str">
            <v>Москва</v>
          </cell>
          <cell r="D167" t="str">
            <v>RUS</v>
          </cell>
          <cell r="E167" t="str">
            <v>М</v>
          </cell>
          <cell r="F167">
            <v>1981</v>
          </cell>
          <cell r="G167" t="str">
            <v>SkyRace®</v>
          </cell>
          <cell r="H167" t="str">
            <v>М18-49</v>
          </cell>
        </row>
        <row r="168">
          <cell r="A168">
            <v>193</v>
          </cell>
          <cell r="B168" t="str">
            <v>ПУЗАКОВ Андрей</v>
          </cell>
          <cell r="C168" t="str">
            <v>Красноярский край</v>
          </cell>
          <cell r="D168" t="str">
            <v>RUS</v>
          </cell>
          <cell r="E168" t="str">
            <v>М</v>
          </cell>
          <cell r="F168">
            <v>1974</v>
          </cell>
          <cell r="G168" t="str">
            <v>SkyRace®</v>
          </cell>
          <cell r="H168" t="str">
            <v>М18-49</v>
          </cell>
        </row>
        <row r="169">
          <cell r="A169">
            <v>194</v>
          </cell>
          <cell r="B169" t="str">
            <v>ПУЙДА Сергей</v>
          </cell>
          <cell r="C169" t="str">
            <v>Санкт-Петербург</v>
          </cell>
          <cell r="D169" t="str">
            <v>RUS</v>
          </cell>
          <cell r="E169" t="str">
            <v>М</v>
          </cell>
          <cell r="F169">
            <v>1963</v>
          </cell>
          <cell r="G169" t="str">
            <v>SkyRace®</v>
          </cell>
          <cell r="H169" t="str">
            <v>М50+</v>
          </cell>
        </row>
        <row r="170">
          <cell r="A170">
            <v>195</v>
          </cell>
          <cell r="B170" t="str">
            <v>ПУТЬКИН Вадим</v>
          </cell>
          <cell r="C170" t="str">
            <v>Санкт-Петербург</v>
          </cell>
          <cell r="D170" t="str">
            <v>RUS</v>
          </cell>
          <cell r="E170" t="str">
            <v>М</v>
          </cell>
          <cell r="F170">
            <v>1981</v>
          </cell>
          <cell r="G170" t="str">
            <v>SkyRace®</v>
          </cell>
          <cell r="H170" t="str">
            <v>М18-49</v>
          </cell>
        </row>
        <row r="171">
          <cell r="A171">
            <v>196</v>
          </cell>
          <cell r="B171" t="str">
            <v>ПШЕНИЧНИКОВ Алексей</v>
          </cell>
          <cell r="C171" t="str">
            <v>Кабардино-Балкарская Республика</v>
          </cell>
          <cell r="D171" t="str">
            <v>RUS</v>
          </cell>
          <cell r="E171" t="str">
            <v>М</v>
          </cell>
          <cell r="F171">
            <v>1980</v>
          </cell>
          <cell r="G171" t="str">
            <v>SkyRace®</v>
          </cell>
          <cell r="H171" t="str">
            <v>М18-49</v>
          </cell>
        </row>
        <row r="172">
          <cell r="A172">
            <v>197</v>
          </cell>
          <cell r="B172" t="str">
            <v>РАЗУМОВ Вячеслав</v>
          </cell>
          <cell r="C172" t="str">
            <v>Москва</v>
          </cell>
          <cell r="D172" t="str">
            <v>RUS</v>
          </cell>
          <cell r="E172" t="str">
            <v>М</v>
          </cell>
          <cell r="F172">
            <v>1987</v>
          </cell>
          <cell r="G172" t="str">
            <v>SkyRace®</v>
          </cell>
          <cell r="H172" t="str">
            <v>М18-49</v>
          </cell>
        </row>
        <row r="173">
          <cell r="A173">
            <v>198</v>
          </cell>
          <cell r="B173" t="str">
            <v>РАКОВА Татьяна</v>
          </cell>
          <cell r="C173" t="str">
            <v>Волгоградская область</v>
          </cell>
          <cell r="D173" t="str">
            <v>RUS</v>
          </cell>
          <cell r="E173" t="str">
            <v>Ж</v>
          </cell>
          <cell r="F173">
            <v>1960</v>
          </cell>
          <cell r="G173" t="str">
            <v>SkyRace®</v>
          </cell>
          <cell r="H173" t="str">
            <v>Ж50+</v>
          </cell>
        </row>
        <row r="174">
          <cell r="A174">
            <v>199</v>
          </cell>
          <cell r="B174" t="str">
            <v>РЯШЕНЦЕВ Игорь</v>
          </cell>
          <cell r="C174" t="str">
            <v>Тамбовская область</v>
          </cell>
          <cell r="D174" t="str">
            <v>RUS</v>
          </cell>
          <cell r="E174" t="str">
            <v>М</v>
          </cell>
          <cell r="F174">
            <v>1991</v>
          </cell>
          <cell r="G174" t="str">
            <v>SkyRace®</v>
          </cell>
          <cell r="H174" t="str">
            <v>М18-49</v>
          </cell>
        </row>
        <row r="175">
          <cell r="A175">
            <v>201</v>
          </cell>
          <cell r="B175" t="str">
            <v>САЛЬНИКОВ Антон</v>
          </cell>
          <cell r="C175" t="str">
            <v>Республика Татарстан</v>
          </cell>
          <cell r="D175" t="str">
            <v>RUS</v>
          </cell>
          <cell r="E175" t="str">
            <v>М</v>
          </cell>
          <cell r="F175">
            <v>1989</v>
          </cell>
          <cell r="G175" t="str">
            <v>SkyRace®</v>
          </cell>
          <cell r="H175" t="str">
            <v>М18-49</v>
          </cell>
        </row>
        <row r="176">
          <cell r="A176">
            <v>202</v>
          </cell>
          <cell r="B176" t="str">
            <v>САНКИНА Алина</v>
          </cell>
          <cell r="C176" t="str">
            <v>Республика Башкортостан</v>
          </cell>
          <cell r="D176" t="str">
            <v>RUS</v>
          </cell>
          <cell r="E176" t="str">
            <v>Ж</v>
          </cell>
          <cell r="F176">
            <v>1989</v>
          </cell>
          <cell r="G176" t="str">
            <v>SkyRace®</v>
          </cell>
          <cell r="H176" t="str">
            <v>Ж18-49</v>
          </cell>
        </row>
        <row r="177">
          <cell r="A177">
            <v>203</v>
          </cell>
          <cell r="B177" t="str">
            <v>СЕДЕЛЬНИКОВА Ольга</v>
          </cell>
          <cell r="C177" t="str">
            <v>Москва</v>
          </cell>
          <cell r="D177" t="str">
            <v>RUS</v>
          </cell>
          <cell r="E177" t="str">
            <v>Ж</v>
          </cell>
          <cell r="F177">
            <v>1990</v>
          </cell>
          <cell r="G177" t="str">
            <v>SkyRace®</v>
          </cell>
          <cell r="H177" t="str">
            <v>Ж18-49</v>
          </cell>
        </row>
        <row r="178">
          <cell r="A178">
            <v>204</v>
          </cell>
          <cell r="B178" t="str">
            <v>СЕРОВА Ирина</v>
          </cell>
          <cell r="C178" t="str">
            <v>Новосибирская область</v>
          </cell>
          <cell r="D178" t="str">
            <v>RUS</v>
          </cell>
          <cell r="E178" t="str">
            <v>Ж</v>
          </cell>
          <cell r="F178">
            <v>1981</v>
          </cell>
          <cell r="G178" t="str">
            <v>SkyRace®</v>
          </cell>
          <cell r="H178" t="str">
            <v>Ж18-49</v>
          </cell>
        </row>
        <row r="179">
          <cell r="A179">
            <v>205</v>
          </cell>
          <cell r="B179" t="str">
            <v>СКУЛЕНКОВА Марина</v>
          </cell>
          <cell r="C179" t="str">
            <v>Ленинградская область</v>
          </cell>
          <cell r="D179" t="str">
            <v>RUS</v>
          </cell>
          <cell r="E179" t="str">
            <v>Ж</v>
          </cell>
          <cell r="F179">
            <v>1974</v>
          </cell>
          <cell r="G179" t="str">
            <v>SkyRace®</v>
          </cell>
          <cell r="H179" t="str">
            <v>Ж18-49</v>
          </cell>
        </row>
        <row r="180">
          <cell r="A180">
            <v>206</v>
          </cell>
          <cell r="B180" t="str">
            <v>СМЕТАНА Станислав</v>
          </cell>
          <cell r="C180" t="str">
            <v>Московская область</v>
          </cell>
          <cell r="D180" t="str">
            <v>RUS</v>
          </cell>
          <cell r="E180" t="str">
            <v>М</v>
          </cell>
          <cell r="F180">
            <v>1981</v>
          </cell>
          <cell r="G180" t="str">
            <v>SkyRace®</v>
          </cell>
          <cell r="H180" t="str">
            <v>М18-49</v>
          </cell>
        </row>
        <row r="181">
          <cell r="A181">
            <v>207</v>
          </cell>
          <cell r="B181" t="str">
            <v>СМИРНОВ Алексей</v>
          </cell>
          <cell r="C181" t="str">
            <v>Санкт-Петербург</v>
          </cell>
          <cell r="D181" t="str">
            <v>RUS</v>
          </cell>
          <cell r="E181" t="str">
            <v>М</v>
          </cell>
          <cell r="F181">
            <v>1978</v>
          </cell>
          <cell r="G181" t="str">
            <v>SkyRace®</v>
          </cell>
          <cell r="H181" t="str">
            <v>М18-49</v>
          </cell>
        </row>
        <row r="182">
          <cell r="A182">
            <v>208</v>
          </cell>
          <cell r="B182" t="str">
            <v>СМИРНОВ Игорь</v>
          </cell>
          <cell r="C182" t="str">
            <v>Москва</v>
          </cell>
          <cell r="D182" t="str">
            <v>RUS</v>
          </cell>
          <cell r="E182" t="str">
            <v>М</v>
          </cell>
          <cell r="F182">
            <v>1988</v>
          </cell>
          <cell r="G182" t="str">
            <v>SkyRace®</v>
          </cell>
          <cell r="H182" t="str">
            <v>М18-49</v>
          </cell>
        </row>
        <row r="183">
          <cell r="A183">
            <v>209</v>
          </cell>
          <cell r="B183" t="str">
            <v>СМИРНОВ Сергей</v>
          </cell>
          <cell r="C183" t="str">
            <v>Москва</v>
          </cell>
          <cell r="D183" t="str">
            <v>RUS</v>
          </cell>
          <cell r="E183" t="str">
            <v>М</v>
          </cell>
          <cell r="F183">
            <v>1977</v>
          </cell>
          <cell r="G183" t="str">
            <v>SkyRace®</v>
          </cell>
          <cell r="H183" t="str">
            <v>М18-49</v>
          </cell>
        </row>
        <row r="184">
          <cell r="A184">
            <v>210</v>
          </cell>
          <cell r="B184" t="str">
            <v>СТЕПАНОВ Константин</v>
          </cell>
          <cell r="C184" t="str">
            <v>Санкт-Петербург</v>
          </cell>
          <cell r="D184" t="str">
            <v>RUS</v>
          </cell>
          <cell r="E184" t="str">
            <v>М</v>
          </cell>
          <cell r="F184">
            <v>1981</v>
          </cell>
          <cell r="G184" t="str">
            <v>SkyRace®</v>
          </cell>
          <cell r="H184" t="str">
            <v>М18-49</v>
          </cell>
        </row>
        <row r="185">
          <cell r="A185">
            <v>211</v>
          </cell>
          <cell r="B185" t="str">
            <v>СТРЕЛКОВ Сергей</v>
          </cell>
          <cell r="C185" t="str">
            <v>Кировская область</v>
          </cell>
          <cell r="D185" t="str">
            <v>RUS</v>
          </cell>
          <cell r="E185" t="str">
            <v>М</v>
          </cell>
          <cell r="F185">
            <v>1985</v>
          </cell>
          <cell r="G185" t="str">
            <v>SkyRace®</v>
          </cell>
          <cell r="H185" t="str">
            <v>М18-49</v>
          </cell>
        </row>
        <row r="186">
          <cell r="A186">
            <v>212</v>
          </cell>
          <cell r="B186" t="str">
            <v>СУРНИН Андрей</v>
          </cell>
          <cell r="C186" t="str">
            <v>Свердловская область</v>
          </cell>
          <cell r="D186" t="str">
            <v>RUS</v>
          </cell>
          <cell r="E186" t="str">
            <v>М</v>
          </cell>
          <cell r="F186">
            <v>1988</v>
          </cell>
          <cell r="G186" t="str">
            <v>SkyRace®</v>
          </cell>
          <cell r="H186" t="str">
            <v>М18-49</v>
          </cell>
        </row>
        <row r="187">
          <cell r="A187">
            <v>213</v>
          </cell>
          <cell r="B187" t="str">
            <v>СЮБАЕВА Дарья</v>
          </cell>
          <cell r="C187" t="str">
            <v>Москва</v>
          </cell>
          <cell r="D187" t="str">
            <v>RUS</v>
          </cell>
          <cell r="E187" t="str">
            <v>Ж</v>
          </cell>
          <cell r="F187">
            <v>1986</v>
          </cell>
          <cell r="G187" t="str">
            <v>SkyRace®</v>
          </cell>
          <cell r="H187" t="str">
            <v>Ж18-49</v>
          </cell>
        </row>
        <row r="188">
          <cell r="A188">
            <v>214</v>
          </cell>
          <cell r="B188" t="str">
            <v>ТАМБОВЦЕВ Сергей</v>
          </cell>
          <cell r="C188" t="str">
            <v>Москва</v>
          </cell>
          <cell r="D188" t="str">
            <v>RUS</v>
          </cell>
          <cell r="E188" t="str">
            <v>М</v>
          </cell>
          <cell r="F188">
            <v>1976</v>
          </cell>
          <cell r="G188" t="str">
            <v>SkyRace®</v>
          </cell>
          <cell r="H188" t="str">
            <v>М18-49</v>
          </cell>
        </row>
        <row r="189">
          <cell r="A189">
            <v>215</v>
          </cell>
          <cell r="B189" t="str">
            <v>ТАМБОВЦЕВА Анна</v>
          </cell>
          <cell r="C189" t="str">
            <v>Москва</v>
          </cell>
          <cell r="D189" t="str">
            <v>RUS</v>
          </cell>
          <cell r="E189" t="str">
            <v>Ж</v>
          </cell>
          <cell r="F189">
            <v>1980</v>
          </cell>
          <cell r="G189" t="str">
            <v>SkyRace®</v>
          </cell>
          <cell r="H189" t="str">
            <v>Ж18-49</v>
          </cell>
        </row>
        <row r="190">
          <cell r="A190">
            <v>216</v>
          </cell>
          <cell r="B190" t="str">
            <v>ТАРАНДУШКА Маргарита</v>
          </cell>
          <cell r="C190" t="str">
            <v>ХМАО - Югра</v>
          </cell>
          <cell r="D190" t="str">
            <v>RUS</v>
          </cell>
          <cell r="E190" t="str">
            <v>Ж</v>
          </cell>
          <cell r="F190">
            <v>1989</v>
          </cell>
          <cell r="G190" t="str">
            <v>SkyRace®</v>
          </cell>
          <cell r="H190" t="str">
            <v>Ж18-49</v>
          </cell>
        </row>
        <row r="191">
          <cell r="A191">
            <v>217</v>
          </cell>
          <cell r="B191" t="str">
            <v>ТЕРЕХОВ Алексей</v>
          </cell>
          <cell r="C191" t="str">
            <v>Тамбовская область</v>
          </cell>
          <cell r="D191" t="str">
            <v>RUS</v>
          </cell>
          <cell r="E191" t="str">
            <v>М</v>
          </cell>
          <cell r="F191">
            <v>1992</v>
          </cell>
          <cell r="G191" t="str">
            <v>SkyRace®</v>
          </cell>
          <cell r="H191" t="str">
            <v>М18-49</v>
          </cell>
        </row>
        <row r="192">
          <cell r="A192">
            <v>218</v>
          </cell>
          <cell r="B192" t="str">
            <v>ТОЛОКОНИН Александр</v>
          </cell>
          <cell r="C192" t="str">
            <v>Кировская область</v>
          </cell>
          <cell r="D192" t="str">
            <v>RUS</v>
          </cell>
          <cell r="E192" t="str">
            <v>М</v>
          </cell>
          <cell r="F192">
            <v>1982</v>
          </cell>
          <cell r="G192" t="str">
            <v>SkyRace®</v>
          </cell>
          <cell r="H192" t="str">
            <v>М18-49</v>
          </cell>
        </row>
        <row r="193">
          <cell r="A193">
            <v>219</v>
          </cell>
          <cell r="B193" t="str">
            <v>ТРОХОВ Валерий</v>
          </cell>
          <cell r="C193" t="str">
            <v>Московская область</v>
          </cell>
          <cell r="D193" t="str">
            <v>RUS</v>
          </cell>
          <cell r="E193" t="str">
            <v>М</v>
          </cell>
          <cell r="F193">
            <v>1986</v>
          </cell>
          <cell r="G193" t="str">
            <v>SkyRace®</v>
          </cell>
          <cell r="H193" t="str">
            <v>М18-49</v>
          </cell>
        </row>
        <row r="194">
          <cell r="A194">
            <v>220</v>
          </cell>
          <cell r="B194" t="str">
            <v>ТУМАНОВ Сергей</v>
          </cell>
          <cell r="C194" t="str">
            <v>Волгоградская область</v>
          </cell>
          <cell r="D194" t="str">
            <v>RUS</v>
          </cell>
          <cell r="E194" t="str">
            <v>М</v>
          </cell>
          <cell r="F194">
            <v>1982</v>
          </cell>
          <cell r="G194" t="str">
            <v>SkyRace®</v>
          </cell>
          <cell r="H194" t="str">
            <v>М18-49</v>
          </cell>
        </row>
        <row r="195">
          <cell r="A195">
            <v>221</v>
          </cell>
          <cell r="B195" t="str">
            <v>ФЕДОРОВ Алексей</v>
          </cell>
          <cell r="C195" t="str">
            <v>Иркутская область</v>
          </cell>
          <cell r="D195" t="str">
            <v>RUS</v>
          </cell>
          <cell r="E195" t="str">
            <v>М</v>
          </cell>
          <cell r="F195">
            <v>1989</v>
          </cell>
          <cell r="G195" t="str">
            <v>SkyRace®</v>
          </cell>
          <cell r="H195" t="str">
            <v>М18-49</v>
          </cell>
        </row>
        <row r="196">
          <cell r="A196">
            <v>222</v>
          </cell>
          <cell r="B196" t="str">
            <v>МОРОЗ Влад</v>
          </cell>
          <cell r="E196" t="str">
            <v>М</v>
          </cell>
          <cell r="F196">
            <v>1962</v>
          </cell>
          <cell r="G196" t="str">
            <v>SkyRace®</v>
          </cell>
          <cell r="H196" t="str">
            <v>М50+</v>
          </cell>
        </row>
        <row r="197">
          <cell r="A197">
            <v>223</v>
          </cell>
          <cell r="B197" t="str">
            <v>ФЕДОРОВ Игорь</v>
          </cell>
          <cell r="C197" t="str">
            <v>Пермский край</v>
          </cell>
          <cell r="D197" t="str">
            <v>RUS</v>
          </cell>
          <cell r="E197" t="str">
            <v>М</v>
          </cell>
          <cell r="F197">
            <v>1979</v>
          </cell>
          <cell r="G197" t="str">
            <v>SkyRace®</v>
          </cell>
          <cell r="H197" t="str">
            <v>М18-49</v>
          </cell>
        </row>
        <row r="198">
          <cell r="A198">
            <v>224</v>
          </cell>
          <cell r="B198" t="str">
            <v>ФЕДОТЬЕВ Дмитрий</v>
          </cell>
          <cell r="C198" t="str">
            <v>Санкт-Петербург</v>
          </cell>
          <cell r="D198" t="str">
            <v>RUS</v>
          </cell>
          <cell r="E198" t="str">
            <v>М</v>
          </cell>
          <cell r="F198">
            <v>1971</v>
          </cell>
          <cell r="G198" t="str">
            <v>SkyRace®</v>
          </cell>
          <cell r="H198" t="str">
            <v>М18-49</v>
          </cell>
        </row>
        <row r="199">
          <cell r="A199">
            <v>225</v>
          </cell>
          <cell r="B199" t="str">
            <v>ФЕТИСОВ Евгений</v>
          </cell>
          <cell r="C199" t="str">
            <v>Республика Башкортостан</v>
          </cell>
          <cell r="D199" t="str">
            <v>RUS</v>
          </cell>
          <cell r="E199" t="str">
            <v>М</v>
          </cell>
          <cell r="F199">
            <v>1978</v>
          </cell>
          <cell r="G199" t="str">
            <v>SkyRace®</v>
          </cell>
          <cell r="H199" t="str">
            <v>М18-49</v>
          </cell>
        </row>
        <row r="200">
          <cell r="A200">
            <v>226</v>
          </cell>
          <cell r="B200" t="str">
            <v>ФРАНЦЕВ Роман</v>
          </cell>
          <cell r="C200" t="str">
            <v>Соратовская область</v>
          </cell>
          <cell r="D200" t="str">
            <v>RUS</v>
          </cell>
          <cell r="E200" t="str">
            <v>М</v>
          </cell>
          <cell r="F200">
            <v>1986</v>
          </cell>
          <cell r="G200" t="str">
            <v>SkyRace®</v>
          </cell>
          <cell r="H200" t="str">
            <v>М18-49</v>
          </cell>
        </row>
        <row r="201">
          <cell r="A201">
            <v>227</v>
          </cell>
          <cell r="B201" t="str">
            <v>ФРОНЮК Кирилл</v>
          </cell>
          <cell r="C201" t="str">
            <v>Челябинская область</v>
          </cell>
          <cell r="D201" t="str">
            <v>RUS</v>
          </cell>
          <cell r="E201" t="str">
            <v>М</v>
          </cell>
          <cell r="F201">
            <v>1988</v>
          </cell>
          <cell r="G201" t="str">
            <v>SkyRace®</v>
          </cell>
          <cell r="H201" t="str">
            <v>М18-49</v>
          </cell>
        </row>
        <row r="202">
          <cell r="A202">
            <v>228</v>
          </cell>
          <cell r="B202" t="str">
            <v>ХАБИБОВ Станислав</v>
          </cell>
          <cell r="C202" t="str">
            <v>Республика Башкортостан</v>
          </cell>
          <cell r="D202" t="str">
            <v>RUS</v>
          </cell>
          <cell r="E202" t="str">
            <v>М</v>
          </cell>
          <cell r="F202">
            <v>1985</v>
          </cell>
          <cell r="G202" t="str">
            <v>SkyRace®</v>
          </cell>
          <cell r="H202" t="str">
            <v>М18-49</v>
          </cell>
        </row>
        <row r="203">
          <cell r="A203">
            <v>229</v>
          </cell>
          <cell r="B203" t="str">
            <v>ХАЛТУРИН Максим</v>
          </cell>
          <cell r="C203" t="str">
            <v>Москва</v>
          </cell>
          <cell r="D203" t="str">
            <v>RUS</v>
          </cell>
          <cell r="E203" t="str">
            <v>М</v>
          </cell>
          <cell r="F203">
            <v>1993</v>
          </cell>
          <cell r="G203" t="str">
            <v>SkyRace®</v>
          </cell>
          <cell r="H203" t="str">
            <v>М18-49</v>
          </cell>
        </row>
        <row r="204">
          <cell r="A204">
            <v>230</v>
          </cell>
          <cell r="B204" t="str">
            <v>ХАСАНОВ Ринат</v>
          </cell>
          <cell r="C204" t="str">
            <v>Республика Башкортостан</v>
          </cell>
          <cell r="D204" t="str">
            <v>RUS</v>
          </cell>
          <cell r="E204" t="str">
            <v>М</v>
          </cell>
          <cell r="F204">
            <v>1991</v>
          </cell>
          <cell r="G204" t="str">
            <v>SkyRace®</v>
          </cell>
          <cell r="H204" t="str">
            <v>М18-49</v>
          </cell>
        </row>
        <row r="205">
          <cell r="A205">
            <v>231</v>
          </cell>
          <cell r="B205" t="str">
            <v>ХОДКЕВИЧ Екатерина</v>
          </cell>
          <cell r="C205" t="str">
            <v>Москва</v>
          </cell>
          <cell r="D205" t="str">
            <v>RUS</v>
          </cell>
          <cell r="E205" t="str">
            <v>Ж</v>
          </cell>
          <cell r="F205">
            <v>1986</v>
          </cell>
          <cell r="G205" t="str">
            <v>SkyRace®</v>
          </cell>
          <cell r="H205" t="str">
            <v>Ж18-49</v>
          </cell>
        </row>
        <row r="206">
          <cell r="A206">
            <v>233</v>
          </cell>
          <cell r="B206" t="str">
            <v>ЧЕРСТВЫЙ Дмитрий</v>
          </cell>
          <cell r="C206" t="str">
            <v>Краснодарский край</v>
          </cell>
          <cell r="D206" t="str">
            <v>RUS</v>
          </cell>
          <cell r="E206" t="str">
            <v>М</v>
          </cell>
          <cell r="F206">
            <v>1978</v>
          </cell>
          <cell r="G206" t="str">
            <v>SkyRace®</v>
          </cell>
          <cell r="H206" t="str">
            <v>М18-49</v>
          </cell>
        </row>
        <row r="207">
          <cell r="A207">
            <v>234</v>
          </cell>
          <cell r="B207" t="str">
            <v>ЧЕТВЕРИКОВ Василий</v>
          </cell>
          <cell r="C207" t="str">
            <v>Краснодарский край</v>
          </cell>
          <cell r="D207" t="str">
            <v>RUS</v>
          </cell>
          <cell r="E207" t="str">
            <v>М</v>
          </cell>
          <cell r="F207">
            <v>1985</v>
          </cell>
          <cell r="G207" t="str">
            <v>SkyRace®</v>
          </cell>
          <cell r="H207" t="str">
            <v>М18-49</v>
          </cell>
        </row>
        <row r="208">
          <cell r="A208">
            <v>235</v>
          </cell>
          <cell r="B208" t="str">
            <v>ЧИНАРЕВ Александр</v>
          </cell>
          <cell r="C208" t="str">
            <v>Санкт-Петербург</v>
          </cell>
          <cell r="D208" t="str">
            <v>RUS</v>
          </cell>
          <cell r="E208" t="str">
            <v>М</v>
          </cell>
          <cell r="F208">
            <v>1966</v>
          </cell>
          <cell r="G208" t="str">
            <v>SkyRace®</v>
          </cell>
          <cell r="H208" t="str">
            <v>М50+</v>
          </cell>
        </row>
        <row r="209">
          <cell r="A209">
            <v>236</v>
          </cell>
          <cell r="B209" t="str">
            <v>ШАКУЛА Степан</v>
          </cell>
          <cell r="D209" t="str">
            <v>KAZ</v>
          </cell>
          <cell r="E209" t="str">
            <v>М</v>
          </cell>
          <cell r="F209">
            <v>1999</v>
          </cell>
          <cell r="G209" t="str">
            <v>SkyRace®</v>
          </cell>
          <cell r="H209" t="str">
            <v>М18-49</v>
          </cell>
        </row>
        <row r="210">
          <cell r="A210">
            <v>237</v>
          </cell>
          <cell r="B210" t="str">
            <v>ШАПКИНА Анастасия</v>
          </cell>
          <cell r="C210" t="str">
            <v>Московская область</v>
          </cell>
          <cell r="D210" t="str">
            <v>RUS</v>
          </cell>
          <cell r="E210" t="str">
            <v>Ж</v>
          </cell>
          <cell r="F210">
            <v>1979</v>
          </cell>
          <cell r="G210" t="str">
            <v>SkyRace®</v>
          </cell>
          <cell r="H210" t="str">
            <v>Ж18-49</v>
          </cell>
        </row>
        <row r="211">
          <cell r="A211">
            <v>238</v>
          </cell>
          <cell r="B211" t="str">
            <v>ШАХТАРОВА Арина</v>
          </cell>
          <cell r="C211" t="str">
            <v>Республика Коми</v>
          </cell>
          <cell r="D211" t="str">
            <v>RUS</v>
          </cell>
          <cell r="E211" t="str">
            <v>Ж</v>
          </cell>
          <cell r="F211">
            <v>1985</v>
          </cell>
          <cell r="G211" t="str">
            <v>SkyRace®</v>
          </cell>
          <cell r="H211" t="str">
            <v>Ж18-49</v>
          </cell>
        </row>
        <row r="212">
          <cell r="A212">
            <v>240</v>
          </cell>
          <cell r="B212" t="str">
            <v>ШМАЙЛОВА Екатерина</v>
          </cell>
          <cell r="C212" t="str">
            <v>Санкт-Петербург</v>
          </cell>
          <cell r="D212" t="str">
            <v>RUS</v>
          </cell>
          <cell r="E212" t="str">
            <v>Ж</v>
          </cell>
          <cell r="F212">
            <v>1998</v>
          </cell>
          <cell r="G212" t="str">
            <v>SkyRace®</v>
          </cell>
          <cell r="H212" t="str">
            <v>Ж18-49</v>
          </cell>
        </row>
        <row r="213">
          <cell r="A213">
            <v>242</v>
          </cell>
          <cell r="B213" t="str">
            <v>ШУТЕМОВ Александр</v>
          </cell>
          <cell r="C213" t="str">
            <v>Свердловская область</v>
          </cell>
          <cell r="D213" t="str">
            <v>RUS</v>
          </cell>
          <cell r="E213" t="str">
            <v>М</v>
          </cell>
          <cell r="F213">
            <v>1972</v>
          </cell>
          <cell r="G213" t="str">
            <v>SkyRace®</v>
          </cell>
          <cell r="H213" t="str">
            <v>М18-49</v>
          </cell>
        </row>
        <row r="214">
          <cell r="A214">
            <v>243</v>
          </cell>
          <cell r="B214" t="str">
            <v>ЯМУДЕР Владимир</v>
          </cell>
          <cell r="C214" t="str">
            <v>Московская область</v>
          </cell>
          <cell r="D214" t="str">
            <v>RUS</v>
          </cell>
          <cell r="E214" t="str">
            <v>М</v>
          </cell>
          <cell r="F214">
            <v>1987</v>
          </cell>
          <cell r="G214" t="str">
            <v>SkyRace®</v>
          </cell>
          <cell r="H214" t="str">
            <v>М18-49</v>
          </cell>
        </row>
        <row r="215">
          <cell r="A215">
            <v>244</v>
          </cell>
          <cell r="B215" t="str">
            <v>KROK Pawel</v>
          </cell>
          <cell r="D215" t="str">
            <v>POL</v>
          </cell>
          <cell r="E215" t="str">
            <v>М</v>
          </cell>
          <cell r="F215">
            <v>1983</v>
          </cell>
          <cell r="G215" t="str">
            <v>SkyRace®</v>
          </cell>
          <cell r="H215" t="str">
            <v>М18-49</v>
          </cell>
        </row>
        <row r="216">
          <cell r="A216">
            <v>246</v>
          </cell>
          <cell r="B216" t="str">
            <v>ШЕПЕЛЬ Сергей</v>
          </cell>
          <cell r="C216" t="str">
            <v>Санкт-Петербург</v>
          </cell>
          <cell r="D216" t="str">
            <v>RUS</v>
          </cell>
          <cell r="E216" t="str">
            <v>М</v>
          </cell>
          <cell r="F216">
            <v>1977</v>
          </cell>
          <cell r="G216" t="str">
            <v>SkyRace®</v>
          </cell>
          <cell r="H216" t="str">
            <v>М18-49</v>
          </cell>
        </row>
        <row r="217">
          <cell r="A217">
            <v>247</v>
          </cell>
          <cell r="B217" t="str">
            <v>КЛЕЙМЕНОВ Дмитрий</v>
          </cell>
          <cell r="C217" t="str">
            <v>Санкт-Петербург</v>
          </cell>
          <cell r="D217" t="str">
            <v>RUS</v>
          </cell>
          <cell r="E217" t="str">
            <v>М</v>
          </cell>
          <cell r="F217">
            <v>1977</v>
          </cell>
          <cell r="G217" t="str">
            <v>SkyRace®</v>
          </cell>
          <cell r="H217" t="str">
            <v>М18-49</v>
          </cell>
        </row>
        <row r="218">
          <cell r="A218">
            <v>248</v>
          </cell>
          <cell r="B218" t="str">
            <v>ПОЛЗИК Никита</v>
          </cell>
          <cell r="C218" t="str">
            <v>Санкт-Петербург</v>
          </cell>
          <cell r="D218" t="str">
            <v>RUS</v>
          </cell>
          <cell r="E218" t="str">
            <v>М</v>
          </cell>
          <cell r="F218">
            <v>1982</v>
          </cell>
          <cell r="G218" t="str">
            <v>SkyRace®</v>
          </cell>
          <cell r="H218" t="str">
            <v>М18-49</v>
          </cell>
        </row>
        <row r="219">
          <cell r="A219">
            <v>249</v>
          </cell>
          <cell r="B219" t="str">
            <v>ПИНЕВИЧ Сергей</v>
          </cell>
          <cell r="C219" t="str">
            <v>Санкт-Петербург</v>
          </cell>
          <cell r="D219" t="str">
            <v>RUS</v>
          </cell>
          <cell r="E219" t="str">
            <v>М</v>
          </cell>
          <cell r="F219">
            <v>1994</v>
          </cell>
          <cell r="G219" t="str">
            <v>SkyRace®</v>
          </cell>
          <cell r="H219" t="str">
            <v>М18-49</v>
          </cell>
        </row>
        <row r="220">
          <cell r="A220">
            <v>250</v>
          </cell>
          <cell r="B220" t="str">
            <v>САДОВИН Иван</v>
          </cell>
          <cell r="C220" t="str">
            <v>Санкт-Петербург</v>
          </cell>
          <cell r="D220" t="str">
            <v>RUS</v>
          </cell>
          <cell r="E220" t="str">
            <v>М</v>
          </cell>
          <cell r="F220">
            <v>1996</v>
          </cell>
          <cell r="G220" t="str">
            <v>SkyRace®</v>
          </cell>
          <cell r="H220" t="str">
            <v>М18-49</v>
          </cell>
        </row>
        <row r="221">
          <cell r="A221">
            <v>251</v>
          </cell>
          <cell r="B221" t="str">
            <v>МАТКИН Сергей</v>
          </cell>
          <cell r="C221" t="str">
            <v>Москва Росгвардия №3</v>
          </cell>
          <cell r="D221" t="str">
            <v>RUS</v>
          </cell>
          <cell r="E221" t="str">
            <v>М</v>
          </cell>
          <cell r="F221">
            <v>1979</v>
          </cell>
          <cell r="G221" t="str">
            <v>SkyMarathon®</v>
          </cell>
          <cell r="H221" t="str">
            <v>М18-49</v>
          </cell>
        </row>
        <row r="222">
          <cell r="A222">
            <v>252</v>
          </cell>
          <cell r="B222" t="str">
            <v>NIKOLOVA Mariya</v>
          </cell>
          <cell r="D222" t="str">
            <v>BUL</v>
          </cell>
          <cell r="E222" t="str">
            <v>Ж</v>
          </cell>
          <cell r="F222">
            <v>1982</v>
          </cell>
          <cell r="G222" t="str">
            <v>SkyMarathon®</v>
          </cell>
          <cell r="H222" t="str">
            <v>Ж18-49</v>
          </cell>
        </row>
        <row r="223">
          <cell r="A223">
            <v>253</v>
          </cell>
          <cell r="B223" t="str">
            <v>ОВЧИННИКОВ Алексей</v>
          </cell>
          <cell r="C223" t="str">
            <v>Москва</v>
          </cell>
          <cell r="D223" t="str">
            <v>RUS</v>
          </cell>
          <cell r="E223" t="str">
            <v>М</v>
          </cell>
          <cell r="F223">
            <v>1974</v>
          </cell>
          <cell r="G223" t="str">
            <v>SkyRace®</v>
          </cell>
          <cell r="H223" t="str">
            <v>М18-49</v>
          </cell>
        </row>
        <row r="224">
          <cell r="A224">
            <v>254</v>
          </cell>
          <cell r="B224" t="str">
            <v>ХАРИТОНОВА Екатерина</v>
          </cell>
          <cell r="C224" t="str">
            <v>Москва</v>
          </cell>
          <cell r="D224" t="str">
            <v>RUS</v>
          </cell>
          <cell r="E224" t="str">
            <v>Ж</v>
          </cell>
          <cell r="F224">
            <v>1979</v>
          </cell>
          <cell r="G224" t="str">
            <v>SkyRace®</v>
          </cell>
          <cell r="H224" t="str">
            <v>Ж18-49</v>
          </cell>
        </row>
        <row r="225">
          <cell r="A225">
            <v>255</v>
          </cell>
          <cell r="B225" t="str">
            <v>КРАВЧЕНКО Елена</v>
          </cell>
          <cell r="C225" t="str">
            <v>Иркутская область RedFox</v>
          </cell>
          <cell r="D225" t="str">
            <v>RUS</v>
          </cell>
          <cell r="E225" t="str">
            <v>Ж</v>
          </cell>
          <cell r="F225">
            <v>1979</v>
          </cell>
          <cell r="G225" t="str">
            <v>SkyMarathon®</v>
          </cell>
          <cell r="H225" t="str">
            <v>Ж18-49</v>
          </cell>
        </row>
        <row r="226">
          <cell r="A226">
            <v>256</v>
          </cell>
          <cell r="B226" t="str">
            <v>АЯЗБАЕВ Ершат</v>
          </cell>
          <cell r="D226" t="str">
            <v>KAZ</v>
          </cell>
          <cell r="E226" t="str">
            <v>М</v>
          </cell>
          <cell r="F226">
            <v>1990</v>
          </cell>
          <cell r="G226" t="str">
            <v>SkyMarathon®</v>
          </cell>
          <cell r="H226" t="str">
            <v>М18-49</v>
          </cell>
        </row>
        <row r="227">
          <cell r="A227">
            <v>257</v>
          </cell>
          <cell r="B227" t="str">
            <v>ШАКУЛА Георгий</v>
          </cell>
          <cell r="D227" t="str">
            <v>KAZ</v>
          </cell>
          <cell r="E227" t="str">
            <v>М</v>
          </cell>
          <cell r="F227">
            <v>1988</v>
          </cell>
          <cell r="G227" t="str">
            <v>SkyMarathon®</v>
          </cell>
          <cell r="H227" t="str">
            <v>М18-49</v>
          </cell>
        </row>
        <row r="228">
          <cell r="A228">
            <v>258</v>
          </cell>
          <cell r="B228" t="str">
            <v>СТУДЕНКОВ Александр</v>
          </cell>
          <cell r="D228" t="str">
            <v>BEL</v>
          </cell>
          <cell r="E228" t="str">
            <v>М</v>
          </cell>
          <cell r="F228">
            <v>1984</v>
          </cell>
          <cell r="G228" t="str">
            <v>SkyRace®</v>
          </cell>
          <cell r="H228" t="str">
            <v>М18-49</v>
          </cell>
        </row>
        <row r="229">
          <cell r="A229">
            <v>259</v>
          </cell>
          <cell r="B229" t="str">
            <v>ХУСНЕТДИНОВ Ильнур</v>
          </cell>
          <cell r="C229" t="str">
            <v>Санкт-Петербург</v>
          </cell>
          <cell r="D229" t="str">
            <v>RUS</v>
          </cell>
          <cell r="E229" t="str">
            <v>М</v>
          </cell>
          <cell r="F229">
            <v>1992</v>
          </cell>
          <cell r="G229" t="str">
            <v>SkyRace®</v>
          </cell>
          <cell r="H229" t="str">
            <v>М18-49</v>
          </cell>
        </row>
        <row r="230">
          <cell r="A230">
            <v>260</v>
          </cell>
          <cell r="B230" t="str">
            <v>ПЫРЬЕВ Дмитрий</v>
          </cell>
          <cell r="C230" t="str">
            <v>Челябинская область</v>
          </cell>
          <cell r="D230" t="str">
            <v>RUS</v>
          </cell>
          <cell r="E230" t="str">
            <v>М</v>
          </cell>
          <cell r="F230">
            <v>1982</v>
          </cell>
          <cell r="G230" t="str">
            <v>SkyRace®</v>
          </cell>
          <cell r="H230" t="str">
            <v>М18-49</v>
          </cell>
        </row>
        <row r="231">
          <cell r="A231">
            <v>261</v>
          </cell>
          <cell r="B231" t="str">
            <v>ИЛЮХИН Антон</v>
          </cell>
          <cell r="C231" t="str">
            <v>Тульская область</v>
          </cell>
          <cell r="D231" t="str">
            <v>RUS</v>
          </cell>
          <cell r="E231" t="str">
            <v>М</v>
          </cell>
          <cell r="F231">
            <v>1986</v>
          </cell>
          <cell r="G231" t="str">
            <v>SkyRace®</v>
          </cell>
          <cell r="H231" t="str">
            <v>М18-49</v>
          </cell>
        </row>
        <row r="232">
          <cell r="A232">
            <v>262</v>
          </cell>
          <cell r="B232" t="str">
            <v>СТЕПОВИК Евгений</v>
          </cell>
          <cell r="C232" t="str">
            <v>Челябинская область</v>
          </cell>
          <cell r="D232" t="str">
            <v>RUS</v>
          </cell>
          <cell r="E232" t="str">
            <v>М</v>
          </cell>
          <cell r="F232">
            <v>1981</v>
          </cell>
          <cell r="G232" t="str">
            <v>SkyRace®</v>
          </cell>
          <cell r="H232" t="str">
            <v>М18-49</v>
          </cell>
        </row>
        <row r="233">
          <cell r="A233">
            <v>263</v>
          </cell>
          <cell r="B233" t="str">
            <v>ШПЫНЕВ Геннадий</v>
          </cell>
          <cell r="C233" t="str">
            <v>СПб</v>
          </cell>
          <cell r="D233" t="str">
            <v>RUS</v>
          </cell>
          <cell r="E233" t="str">
            <v>М</v>
          </cell>
          <cell r="F233">
            <v>1959</v>
          </cell>
          <cell r="G233" t="str">
            <v>SkyRace®</v>
          </cell>
          <cell r="H233" t="str">
            <v>М50+</v>
          </cell>
        </row>
        <row r="234">
          <cell r="A234">
            <v>264</v>
          </cell>
          <cell r="B234" t="str">
            <v>TODEVSKI Dejan</v>
          </cell>
          <cell r="D234" t="str">
            <v>MKD</v>
          </cell>
          <cell r="E234" t="str">
            <v>М</v>
          </cell>
          <cell r="F234">
            <v>1991</v>
          </cell>
          <cell r="G234" t="str">
            <v>SkyRace®</v>
          </cell>
          <cell r="H234" t="str">
            <v>М18-49</v>
          </cell>
        </row>
        <row r="235">
          <cell r="A235">
            <v>265</v>
          </cell>
          <cell r="B235" t="str">
            <v>КИРКОВСКИ Александар</v>
          </cell>
          <cell r="D235" t="str">
            <v>MKD</v>
          </cell>
          <cell r="E235" t="str">
            <v>М</v>
          </cell>
          <cell r="F235">
            <v>1985</v>
          </cell>
          <cell r="G235" t="str">
            <v>SkyMarathon®</v>
          </cell>
          <cell r="H235" t="str">
            <v>М18-49</v>
          </cell>
        </row>
        <row r="236">
          <cell r="A236">
            <v>266</v>
          </cell>
          <cell r="B236" t="str">
            <v>МИНЕЕВ Николай</v>
          </cell>
          <cell r="C236" t="str">
            <v>Санкт-Петербург</v>
          </cell>
          <cell r="D236" t="str">
            <v>RUS</v>
          </cell>
          <cell r="E236" t="str">
            <v>М</v>
          </cell>
          <cell r="F236">
            <v>1968</v>
          </cell>
          <cell r="G236" t="str">
            <v>SkyRace®</v>
          </cell>
          <cell r="H236" t="str">
            <v>М50+</v>
          </cell>
        </row>
        <row r="237">
          <cell r="A237">
            <v>267</v>
          </cell>
          <cell r="B237" t="str">
            <v>ТОДОРОВСКИ Димитар</v>
          </cell>
          <cell r="D237" t="str">
            <v>MKD</v>
          </cell>
          <cell r="E237" t="str">
            <v>М</v>
          </cell>
          <cell r="F237">
            <v>1995</v>
          </cell>
          <cell r="G237" t="str">
            <v>SkyRace®</v>
          </cell>
          <cell r="H237" t="str">
            <v>М18-49</v>
          </cell>
        </row>
        <row r="238">
          <cell r="A238">
            <v>268</v>
          </cell>
          <cell r="B238" t="str">
            <v>ШОКОВ Алексей</v>
          </cell>
          <cell r="C238" t="str">
            <v>Оренбургская область</v>
          </cell>
          <cell r="D238" t="str">
            <v>RUS</v>
          </cell>
          <cell r="E238" t="str">
            <v>М</v>
          </cell>
          <cell r="F238">
            <v>1987</v>
          </cell>
          <cell r="G238" t="str">
            <v>SkyRace®</v>
          </cell>
          <cell r="H238" t="str">
            <v>М18-49</v>
          </cell>
        </row>
        <row r="239">
          <cell r="A239">
            <v>269</v>
          </cell>
          <cell r="B239" t="str">
            <v>DORJSURENKHOR Otgonkhuu</v>
          </cell>
          <cell r="D239" t="str">
            <v>MGL</v>
          </cell>
          <cell r="E239" t="str">
            <v>М</v>
          </cell>
          <cell r="F239">
            <v>1994</v>
          </cell>
          <cell r="G239" t="str">
            <v>SkyRace®</v>
          </cell>
          <cell r="H239" t="str">
            <v>М18-49</v>
          </cell>
        </row>
        <row r="240">
          <cell r="A240">
            <v>270</v>
          </cell>
          <cell r="B240" t="str">
            <v>ТЕМУКУЕВ Кайсын</v>
          </cell>
          <cell r="C240" t="str">
            <v>Кабардино-Балкарская Республика</v>
          </cell>
          <cell r="D240" t="str">
            <v>RUS</v>
          </cell>
          <cell r="E240" t="str">
            <v>М</v>
          </cell>
          <cell r="F240">
            <v>1958</v>
          </cell>
          <cell r="G240" t="str">
            <v>SkyRace®</v>
          </cell>
          <cell r="H240" t="str">
            <v>М50+</v>
          </cell>
        </row>
        <row r="241">
          <cell r="A241">
            <v>330</v>
          </cell>
          <cell r="B241" t="str">
            <v>ИВАНОВ Олег</v>
          </cell>
          <cell r="C241" t="str">
            <v>Москва</v>
          </cell>
          <cell r="D241" t="str">
            <v>RUS</v>
          </cell>
          <cell r="E241" t="str">
            <v>М</v>
          </cell>
          <cell r="F241">
            <v>1962</v>
          </cell>
          <cell r="G241" t="str">
            <v>SkyRace®</v>
          </cell>
          <cell r="H241" t="str">
            <v>М50+</v>
          </cell>
        </row>
        <row r="242">
          <cell r="A242">
            <v>337</v>
          </cell>
          <cell r="B242" t="str">
            <v>КОРОБКО Анна</v>
          </cell>
          <cell r="C242" t="str">
            <v>Москва</v>
          </cell>
          <cell r="D242" t="str">
            <v>RUS</v>
          </cell>
          <cell r="E242" t="str">
            <v>Ж</v>
          </cell>
          <cell r="F242">
            <v>1987</v>
          </cell>
          <cell r="G242" t="str">
            <v>SkyRace®</v>
          </cell>
          <cell r="H242" t="str">
            <v>Ж18-49</v>
          </cell>
        </row>
        <row r="243">
          <cell r="A243">
            <v>411</v>
          </cell>
          <cell r="B243" t="str">
            <v>ВАЛЬКОВ Анатолий</v>
          </cell>
          <cell r="C243" t="str">
            <v>Краснодарский край</v>
          </cell>
          <cell r="D243" t="str">
            <v>RUS</v>
          </cell>
          <cell r="E243" t="str">
            <v>М</v>
          </cell>
          <cell r="F243">
            <v>1986</v>
          </cell>
          <cell r="G243" t="str">
            <v>SkyRace®</v>
          </cell>
          <cell r="H243" t="str">
            <v>М18-49</v>
          </cell>
        </row>
        <row r="244">
          <cell r="A244">
            <v>422</v>
          </cell>
          <cell r="B244" t="str">
            <v>СТЕКЛОВ Алексей</v>
          </cell>
          <cell r="C244" t="str">
            <v>Санкт-Петербург</v>
          </cell>
          <cell r="D244" t="str">
            <v>RUS</v>
          </cell>
          <cell r="E244" t="str">
            <v>М</v>
          </cell>
          <cell r="F244">
            <v>1973</v>
          </cell>
          <cell r="G244" t="str">
            <v>SkyRace®</v>
          </cell>
          <cell r="H244" t="str">
            <v>М18-49</v>
          </cell>
        </row>
        <row r="245">
          <cell r="A245">
            <v>427</v>
          </cell>
          <cell r="B245" t="str">
            <v>ЧИЖИКОВ Евгений</v>
          </cell>
          <cell r="C245" t="str">
            <v>Рязанская обл.</v>
          </cell>
          <cell r="D245" t="str">
            <v>RUS</v>
          </cell>
          <cell r="E245" t="str">
            <v>М</v>
          </cell>
          <cell r="F245">
            <v>1991</v>
          </cell>
          <cell r="G245" t="str">
            <v>SkyRace®</v>
          </cell>
          <cell r="H245" t="str">
            <v>М18-49</v>
          </cell>
        </row>
        <row r="246">
          <cell r="A246">
            <v>435</v>
          </cell>
          <cell r="B246" t="str">
            <v>ТОПОРОВ Константин</v>
          </cell>
          <cell r="C246" t="str">
            <v>Омская область</v>
          </cell>
          <cell r="D246" t="str">
            <v>RUS</v>
          </cell>
          <cell r="E246" t="str">
            <v>М</v>
          </cell>
          <cell r="F246">
            <v>1980</v>
          </cell>
          <cell r="G246" t="str">
            <v>SkyRace®</v>
          </cell>
          <cell r="H246" t="str">
            <v>М18-49</v>
          </cell>
        </row>
        <row r="247">
          <cell r="A247">
            <v>440</v>
          </cell>
          <cell r="B247" t="str">
            <v>STRIEDNIG Ulrike</v>
          </cell>
          <cell r="D247" t="str">
            <v>AUT</v>
          </cell>
          <cell r="E247" t="str">
            <v>Ж</v>
          </cell>
          <cell r="F247">
            <v>1961</v>
          </cell>
          <cell r="G247" t="str">
            <v>SkyMarathon®</v>
          </cell>
          <cell r="H247" t="str">
            <v>Ж50+</v>
          </cell>
        </row>
        <row r="248">
          <cell r="A248">
            <v>443</v>
          </cell>
          <cell r="B248" t="str">
            <v>ATANASOV Konstantin</v>
          </cell>
          <cell r="D248" t="str">
            <v>BUL</v>
          </cell>
          <cell r="E248" t="str">
            <v>М</v>
          </cell>
          <cell r="F248">
            <v>1981</v>
          </cell>
          <cell r="G248" t="str">
            <v>SkyMarathon®</v>
          </cell>
          <cell r="H248" t="str">
            <v>М18-49</v>
          </cell>
        </row>
        <row r="249">
          <cell r="A249">
            <v>445</v>
          </cell>
          <cell r="B249" t="str">
            <v>ПРОХОРОВА Варвара</v>
          </cell>
          <cell r="C249" t="str">
            <v>Москва</v>
          </cell>
          <cell r="D249" t="str">
            <v>RUS</v>
          </cell>
          <cell r="E249" t="str">
            <v>Ж</v>
          </cell>
          <cell r="F249">
            <v>1991</v>
          </cell>
          <cell r="G249" t="str">
            <v>SkyRace®</v>
          </cell>
          <cell r="H249" t="str">
            <v>Ж18-49</v>
          </cell>
        </row>
        <row r="250">
          <cell r="A250">
            <v>449</v>
          </cell>
          <cell r="B250" t="str">
            <v>ШКЕЛЬ Виталий</v>
          </cell>
          <cell r="C250" t="str">
            <v>Кабардино-Балкарская Республика МО РФ ЦГПиВ "Терскол"</v>
          </cell>
          <cell r="D250" t="str">
            <v>RUS</v>
          </cell>
          <cell r="E250" t="str">
            <v>М</v>
          </cell>
          <cell r="F250">
            <v>1975</v>
          </cell>
          <cell r="G250" t="str">
            <v>SkyMarathon®</v>
          </cell>
          <cell r="H250" t="str">
            <v>М18-49</v>
          </cell>
        </row>
        <row r="251">
          <cell r="A251">
            <v>451</v>
          </cell>
          <cell r="B251" t="str">
            <v>АЧАБАЕВ Ильяс</v>
          </cell>
          <cell r="C251" t="str">
            <v>Кабардино-Балкарская Республика Росгвардия №1</v>
          </cell>
          <cell r="D251" t="str">
            <v>RUS</v>
          </cell>
          <cell r="E251" t="str">
            <v>М</v>
          </cell>
          <cell r="F251">
            <v>1975</v>
          </cell>
          <cell r="G251" t="str">
            <v>SkyMarathon®</v>
          </cell>
          <cell r="H251" t="str">
            <v>М18-49</v>
          </cell>
        </row>
        <row r="252">
          <cell r="A252">
            <v>452</v>
          </cell>
          <cell r="B252" t="str">
            <v>КУЛЬМУХОМЕТОВ Руслан</v>
          </cell>
          <cell r="C252" t="str">
            <v>Республика Башкортостан Росгвардия №1</v>
          </cell>
          <cell r="D252" t="str">
            <v>RUS</v>
          </cell>
          <cell r="E252" t="str">
            <v>М</v>
          </cell>
          <cell r="F252">
            <v>1985</v>
          </cell>
          <cell r="G252" t="str">
            <v>SkyMarathon®</v>
          </cell>
          <cell r="H252" t="str">
            <v>М18-49</v>
          </cell>
        </row>
        <row r="253">
          <cell r="A253">
            <v>454</v>
          </cell>
          <cell r="B253" t="str">
            <v>КРАСНОВА Юлия</v>
          </cell>
          <cell r="C253" t="str">
            <v>Московская область Росгвардия №1</v>
          </cell>
          <cell r="D253" t="str">
            <v>RUS</v>
          </cell>
          <cell r="E253" t="str">
            <v>Ж</v>
          </cell>
          <cell r="F253">
            <v>1973</v>
          </cell>
          <cell r="G253" t="str">
            <v>SkyMarathon®</v>
          </cell>
          <cell r="H253" t="str">
            <v>Ж18-49</v>
          </cell>
        </row>
        <row r="254">
          <cell r="A254">
            <v>456</v>
          </cell>
          <cell r="B254" t="str">
            <v>АРЫСЛАНОВ Вадим</v>
          </cell>
          <cell r="C254" t="str">
            <v>Чеченская республика Росгвардия №2</v>
          </cell>
          <cell r="D254" t="str">
            <v>RUS</v>
          </cell>
          <cell r="E254" t="str">
            <v>М</v>
          </cell>
          <cell r="F254">
            <v>1981</v>
          </cell>
          <cell r="G254" t="str">
            <v>SkyMarathon®</v>
          </cell>
          <cell r="H254" t="str">
            <v>М18-49</v>
          </cell>
        </row>
        <row r="255">
          <cell r="A255">
            <v>458</v>
          </cell>
          <cell r="B255" t="str">
            <v>ФЕДОРОВ Иван</v>
          </cell>
          <cell r="C255" t="str">
            <v>Краснодарский край</v>
          </cell>
          <cell r="D255" t="str">
            <v>RUS</v>
          </cell>
          <cell r="E255" t="str">
            <v>М</v>
          </cell>
          <cell r="F255">
            <v>1991</v>
          </cell>
          <cell r="G255" t="str">
            <v>SkyMarathon®</v>
          </cell>
          <cell r="H255" t="str">
            <v>М18-49</v>
          </cell>
        </row>
        <row r="256">
          <cell r="A256">
            <v>459</v>
          </cell>
          <cell r="B256" t="str">
            <v>ЮРЬЕВ Александр</v>
          </cell>
          <cell r="C256" t="str">
            <v>Республика Ингушетия Росгвардия №3</v>
          </cell>
          <cell r="D256" t="str">
            <v>RUS</v>
          </cell>
          <cell r="E256" t="str">
            <v>М</v>
          </cell>
          <cell r="F256">
            <v>1984</v>
          </cell>
          <cell r="G256" t="str">
            <v>SkyRace®</v>
          </cell>
          <cell r="H256" t="str">
            <v>М18-49</v>
          </cell>
        </row>
        <row r="257">
          <cell r="A257">
            <v>460</v>
          </cell>
          <cell r="B257" t="str">
            <v>АБДУЛЛАЕВ Магомед</v>
          </cell>
          <cell r="D257" t="str">
            <v>RUS</v>
          </cell>
          <cell r="E257" t="str">
            <v>М</v>
          </cell>
          <cell r="G257" t="str">
            <v>SkyRace®</v>
          </cell>
        </row>
        <row r="258">
          <cell r="A258">
            <v>469</v>
          </cell>
          <cell r="B258" t="str">
            <v>ЗАБОЛОТНЫЙ Владимир</v>
          </cell>
          <cell r="C258" t="str">
            <v>Тверская область</v>
          </cell>
          <cell r="D258" t="str">
            <v>RUS</v>
          </cell>
          <cell r="E258" t="str">
            <v>М</v>
          </cell>
          <cell r="F258">
            <v>1988</v>
          </cell>
          <cell r="G258" t="str">
            <v>SkyMarathon®</v>
          </cell>
          <cell r="H258" t="str">
            <v>М18-49</v>
          </cell>
        </row>
        <row r="259">
          <cell r="A259">
            <v>470</v>
          </cell>
          <cell r="B259" t="str">
            <v>ПЛЕХОВ Евгений</v>
          </cell>
          <cell r="C259" t="str">
            <v>Кабардино-Балкарская Республика</v>
          </cell>
          <cell r="D259" t="str">
            <v>RUS</v>
          </cell>
          <cell r="E259" t="str">
            <v>М</v>
          </cell>
          <cell r="F259">
            <v>1986</v>
          </cell>
          <cell r="G259" t="str">
            <v>SkyMarathon®</v>
          </cell>
          <cell r="H259" t="str">
            <v>М18-49</v>
          </cell>
        </row>
        <row r="260">
          <cell r="A260">
            <v>471</v>
          </cell>
          <cell r="B260" t="str">
            <v>МАРКОВ Евгений</v>
          </cell>
          <cell r="C260" t="str">
            <v>Свердловская область МО РФ №1</v>
          </cell>
          <cell r="D260" t="str">
            <v>RUS</v>
          </cell>
          <cell r="E260" t="str">
            <v>М</v>
          </cell>
          <cell r="F260">
            <v>1986</v>
          </cell>
          <cell r="G260" t="str">
            <v>SkyMarathon®</v>
          </cell>
          <cell r="H260" t="str">
            <v>М18-49</v>
          </cell>
        </row>
        <row r="261">
          <cell r="A261">
            <v>473</v>
          </cell>
          <cell r="B261" t="str">
            <v>ЖУРТОВА Ольга</v>
          </cell>
          <cell r="C261" t="str">
            <v>Кабардино-Балкарская Республика</v>
          </cell>
          <cell r="D261" t="str">
            <v>RUS</v>
          </cell>
          <cell r="E261" t="str">
            <v>Ж</v>
          </cell>
          <cell r="F261">
            <v>1983</v>
          </cell>
          <cell r="G261" t="str">
            <v>SkyMarathon®</v>
          </cell>
          <cell r="H261" t="str">
            <v>Ж18-49</v>
          </cell>
        </row>
        <row r="262">
          <cell r="A262">
            <v>476</v>
          </cell>
          <cell r="B262" t="str">
            <v>КУРГАНОВ Юрий</v>
          </cell>
          <cell r="C262" t="str">
            <v>Кабардино-Балкарская Республика МО РФ ЦГПиВ "Терскол"</v>
          </cell>
          <cell r="D262" t="str">
            <v>RUS</v>
          </cell>
          <cell r="E262" t="str">
            <v>М</v>
          </cell>
          <cell r="F262">
            <v>1980</v>
          </cell>
          <cell r="G262" t="str">
            <v>SkyMarathon®</v>
          </cell>
          <cell r="H262" t="str">
            <v>М18-49</v>
          </cell>
        </row>
        <row r="263">
          <cell r="A263">
            <v>477</v>
          </cell>
          <cell r="B263" t="str">
            <v>КОРОБОВ Александр</v>
          </cell>
          <cell r="C263" t="str">
            <v>Кабардино-Балкарская Республика МО РФ ЦГПиВ "Терскол"</v>
          </cell>
          <cell r="D263" t="str">
            <v>RUS</v>
          </cell>
          <cell r="E263" t="str">
            <v>М</v>
          </cell>
          <cell r="F263">
            <v>1985</v>
          </cell>
          <cell r="G263" t="str">
            <v>SkyMarathon®</v>
          </cell>
          <cell r="H263" t="str">
            <v>М18-49</v>
          </cell>
        </row>
        <row r="264">
          <cell r="A264">
            <v>481</v>
          </cell>
          <cell r="B264" t="str">
            <v>ТОЛКАЧЕВ Тимофей</v>
          </cell>
          <cell r="C264" t="str">
            <v>Санкт-Петербург ВИФК №1</v>
          </cell>
          <cell r="D264" t="str">
            <v>RUS</v>
          </cell>
          <cell r="E264" t="str">
            <v>М</v>
          </cell>
          <cell r="F264">
            <v>1994</v>
          </cell>
          <cell r="G264" t="str">
            <v>SkyMarathon®</v>
          </cell>
          <cell r="H264" t="str">
            <v>М18-49</v>
          </cell>
        </row>
        <row r="265">
          <cell r="A265">
            <v>482</v>
          </cell>
          <cell r="B265" t="str">
            <v>ИВАНОВ Василий</v>
          </cell>
          <cell r="C265" t="str">
            <v>Санкт-Петербург ВИФК №1</v>
          </cell>
          <cell r="D265" t="str">
            <v>RUS</v>
          </cell>
          <cell r="E265" t="str">
            <v>М</v>
          </cell>
          <cell r="F265">
            <v>1991</v>
          </cell>
          <cell r="G265" t="str">
            <v>SkyMarathon®</v>
          </cell>
          <cell r="H265" t="str">
            <v>М18-49</v>
          </cell>
        </row>
        <row r="266">
          <cell r="A266">
            <v>483</v>
          </cell>
          <cell r="B266" t="str">
            <v>ДЕРБЕНЕВ Александр</v>
          </cell>
          <cell r="C266" t="str">
            <v>Санкт-Петербург ВИФК №2</v>
          </cell>
          <cell r="D266" t="str">
            <v>RUS</v>
          </cell>
          <cell r="E266" t="str">
            <v>М</v>
          </cell>
          <cell r="F266">
            <v>1996</v>
          </cell>
          <cell r="G266" t="str">
            <v>SkyMarathon®</v>
          </cell>
          <cell r="H266" t="str">
            <v>М18-49</v>
          </cell>
        </row>
        <row r="267">
          <cell r="A267">
            <v>484</v>
          </cell>
          <cell r="B267" t="str">
            <v>ХАШУКАЕВ Ислам</v>
          </cell>
          <cell r="C267" t="str">
            <v>Санкт-Петербург ВИФК №2</v>
          </cell>
          <cell r="D267" t="str">
            <v>RUS</v>
          </cell>
          <cell r="E267" t="str">
            <v>М</v>
          </cell>
          <cell r="F267">
            <v>1997</v>
          </cell>
          <cell r="G267" t="str">
            <v>SkyMarathon®</v>
          </cell>
          <cell r="H267" t="str">
            <v>М18-49</v>
          </cell>
        </row>
        <row r="268">
          <cell r="A268">
            <v>485</v>
          </cell>
          <cell r="B268" t="str">
            <v>МАЗИТОВ Михаил</v>
          </cell>
          <cell r="C268" t="str">
            <v>Санкт-Петербург ВИФК №3</v>
          </cell>
          <cell r="D268" t="str">
            <v>RUS</v>
          </cell>
          <cell r="E268" t="str">
            <v>М</v>
          </cell>
          <cell r="F268">
            <v>1999</v>
          </cell>
          <cell r="G268" t="str">
            <v>SkyMarathon®</v>
          </cell>
          <cell r="H268" t="str">
            <v>М18-49</v>
          </cell>
        </row>
        <row r="269">
          <cell r="A269">
            <v>486</v>
          </cell>
          <cell r="B269" t="str">
            <v>КУЛЯСОВ Александр</v>
          </cell>
          <cell r="C269" t="str">
            <v>Санкт-Петербург ВИФК №3</v>
          </cell>
          <cell r="D269" t="str">
            <v>RUS</v>
          </cell>
          <cell r="E269" t="str">
            <v>М</v>
          </cell>
          <cell r="F269">
            <v>1997</v>
          </cell>
          <cell r="G269" t="str">
            <v>SkyMarathon®</v>
          </cell>
          <cell r="H269" t="str">
            <v>М18-49</v>
          </cell>
        </row>
        <row r="270">
          <cell r="A270">
            <v>488</v>
          </cell>
          <cell r="B270" t="str">
            <v>ХРЫЧЕВ Василий</v>
          </cell>
          <cell r="C270" t="str">
            <v>Республика Хакасия МО РФ №1</v>
          </cell>
          <cell r="D270" t="str">
            <v>RUS</v>
          </cell>
          <cell r="E270" t="str">
            <v>М</v>
          </cell>
          <cell r="F270">
            <v>1987</v>
          </cell>
          <cell r="G270" t="str">
            <v>SkyMarathon®</v>
          </cell>
          <cell r="H270" t="str">
            <v>М18-49</v>
          </cell>
        </row>
        <row r="271">
          <cell r="A271">
            <v>489</v>
          </cell>
          <cell r="B271" t="str">
            <v>ЧАПАРИН Дмитрий</v>
          </cell>
          <cell r="C271" t="str">
            <v>Самарская область МО РФ №2</v>
          </cell>
          <cell r="D271" t="str">
            <v>RUS</v>
          </cell>
          <cell r="E271" t="str">
            <v>М</v>
          </cell>
          <cell r="F271">
            <v>1990</v>
          </cell>
          <cell r="G271" t="str">
            <v>SkyMarathon®</v>
          </cell>
          <cell r="H271" t="str">
            <v>М18-49</v>
          </cell>
        </row>
        <row r="272">
          <cell r="A272">
            <v>490</v>
          </cell>
          <cell r="B272" t="str">
            <v>ЗАХАРОВ Владислав</v>
          </cell>
          <cell r="C272" t="str">
            <v>Самарская область МО РФ №1</v>
          </cell>
          <cell r="D272" t="str">
            <v>RUS</v>
          </cell>
          <cell r="E272" t="str">
            <v>М</v>
          </cell>
          <cell r="F272">
            <v>1992</v>
          </cell>
          <cell r="G272" t="str">
            <v>SkyMarathon®</v>
          </cell>
          <cell r="H272" t="str">
            <v>М18-49</v>
          </cell>
        </row>
        <row r="273">
          <cell r="A273">
            <v>491</v>
          </cell>
          <cell r="B273" t="str">
            <v>ТАЙБОРИН Михаил</v>
          </cell>
          <cell r="C273" t="str">
            <v>Самарская область МО РФ №2</v>
          </cell>
          <cell r="D273" t="str">
            <v>RUS</v>
          </cell>
          <cell r="E273" t="str">
            <v>М</v>
          </cell>
          <cell r="F273">
            <v>1992</v>
          </cell>
          <cell r="G273" t="str">
            <v>SkyMarathon®</v>
          </cell>
          <cell r="H273" t="str">
            <v>М18-49</v>
          </cell>
        </row>
        <row r="274">
          <cell r="A274">
            <v>492</v>
          </cell>
          <cell r="B274" t="str">
            <v>КИРЬЯНОВА Яна</v>
          </cell>
          <cell r="C274" t="str">
            <v>Санкт-Петербург МО РФ №2</v>
          </cell>
          <cell r="D274" t="str">
            <v>RUS</v>
          </cell>
          <cell r="E274" t="str">
            <v>Ж</v>
          </cell>
          <cell r="F274">
            <v>1999</v>
          </cell>
          <cell r="G274" t="str">
            <v>SkyRace®</v>
          </cell>
          <cell r="H274" t="str">
            <v>Ж18-49</v>
          </cell>
        </row>
        <row r="275">
          <cell r="A275">
            <v>493</v>
          </cell>
          <cell r="B275" t="str">
            <v>ПЕГАНОВА Анастасия</v>
          </cell>
          <cell r="C275" t="str">
            <v>Санкт-Петербург МО РФ №2</v>
          </cell>
          <cell r="D275" t="str">
            <v>RUS</v>
          </cell>
          <cell r="E275" t="str">
            <v>Ж</v>
          </cell>
          <cell r="F275">
            <v>1998</v>
          </cell>
          <cell r="G275" t="str">
            <v>SkyRace®</v>
          </cell>
          <cell r="H275" t="str">
            <v>Ж18-49</v>
          </cell>
        </row>
        <row r="276">
          <cell r="A276">
            <v>494</v>
          </cell>
          <cell r="B276" t="str">
            <v>ЩЕРБАКОВА Анастасия</v>
          </cell>
          <cell r="C276" t="str">
            <v>Санкт-Петербург МО РФ №2</v>
          </cell>
          <cell r="D276" t="str">
            <v>RUS</v>
          </cell>
          <cell r="E276" t="str">
            <v>Ж</v>
          </cell>
          <cell r="F276">
            <v>1996</v>
          </cell>
          <cell r="G276" t="str">
            <v>SkyRace®</v>
          </cell>
          <cell r="H276" t="str">
            <v>Ж18-49</v>
          </cell>
        </row>
        <row r="277">
          <cell r="A277">
            <v>495</v>
          </cell>
          <cell r="B277" t="str">
            <v>БЕРЕЗАНЬ Светлана</v>
          </cell>
          <cell r="C277" t="str">
            <v>Камчатский край МО РФ №1</v>
          </cell>
          <cell r="D277" t="str">
            <v>RUS</v>
          </cell>
          <cell r="E277" t="str">
            <v>Ж</v>
          </cell>
          <cell r="F277">
            <v>1984</v>
          </cell>
          <cell r="G277" t="str">
            <v>SkyMarathon®</v>
          </cell>
          <cell r="H277" t="str">
            <v>Ж18-49</v>
          </cell>
        </row>
        <row r="278">
          <cell r="A278">
            <v>496</v>
          </cell>
          <cell r="B278" t="str">
            <v>ЗЕЛЕНОВА Диана</v>
          </cell>
          <cell r="C278" t="str">
            <v>Московская область МО РФ №1</v>
          </cell>
          <cell r="D278" t="str">
            <v>RUS</v>
          </cell>
          <cell r="E278" t="str">
            <v>Ж</v>
          </cell>
          <cell r="F278">
            <v>1986</v>
          </cell>
          <cell r="G278" t="str">
            <v>SkyMarathon®</v>
          </cell>
          <cell r="H278" t="str">
            <v>Ж18-49</v>
          </cell>
        </row>
        <row r="279">
          <cell r="A279">
            <v>497</v>
          </cell>
          <cell r="B279" t="str">
            <v>ЧИГЖИТ Айгуль</v>
          </cell>
          <cell r="C279" t="str">
            <v>Республика Хакасия МО РФ №1</v>
          </cell>
          <cell r="D279" t="str">
            <v>RUS</v>
          </cell>
          <cell r="E279" t="str">
            <v>Ж</v>
          </cell>
          <cell r="F279">
            <v>1988</v>
          </cell>
          <cell r="G279" t="str">
            <v>SkyRace®</v>
          </cell>
          <cell r="H279" t="str">
            <v>Ж18-49</v>
          </cell>
        </row>
        <row r="280">
          <cell r="A280">
            <v>498</v>
          </cell>
          <cell r="B280" t="str">
            <v>СЕРГЕЕВА Наталья</v>
          </cell>
          <cell r="C280" t="str">
            <v>Хабаровский край Росгвардия №1</v>
          </cell>
          <cell r="D280" t="str">
            <v>RUS</v>
          </cell>
          <cell r="E280" t="str">
            <v>Ж</v>
          </cell>
          <cell r="F280">
            <v>1984</v>
          </cell>
          <cell r="G280" t="str">
            <v>SkyMarathon®</v>
          </cell>
          <cell r="H280" t="str">
            <v>Ж18-49</v>
          </cell>
        </row>
      </sheetData>
      <sheetData sheetId="9">
        <row r="2">
          <cell r="A2">
            <v>3</v>
          </cell>
          <cell r="B2" t="str">
            <v>Ahmedov Alekper</v>
          </cell>
          <cell r="C2" t="str">
            <v>м</v>
          </cell>
          <cell r="D2">
            <v>1961</v>
          </cell>
          <cell r="E2" t="str">
            <v>Turkmenistan</v>
          </cell>
        </row>
        <row r="3">
          <cell r="A3">
            <v>23</v>
          </cell>
          <cell r="B3" t="str">
            <v>Amann Bernd</v>
          </cell>
          <cell r="C3" t="str">
            <v>м</v>
          </cell>
          <cell r="D3">
            <v>1979</v>
          </cell>
          <cell r="E3" t="str">
            <v>Germany</v>
          </cell>
        </row>
        <row r="4">
          <cell r="A4">
            <v>77</v>
          </cell>
          <cell r="B4" t="str">
            <v>Ambrozic Bojan</v>
          </cell>
          <cell r="C4" t="str">
            <v>м</v>
          </cell>
          <cell r="D4">
            <v>1989</v>
          </cell>
          <cell r="E4" t="str">
            <v>Slovenia</v>
          </cell>
        </row>
        <row r="5">
          <cell r="A5">
            <v>443</v>
          </cell>
          <cell r="B5" t="str">
            <v>Atanasov Konstantin Aleksandrov</v>
          </cell>
          <cell r="C5" t="str">
            <v>м</v>
          </cell>
          <cell r="D5">
            <v>1981</v>
          </cell>
          <cell r="E5" t="str">
            <v>Bulgaria</v>
          </cell>
        </row>
        <row r="6">
          <cell r="A6">
            <v>442</v>
          </cell>
          <cell r="B6" t="str">
            <v>Boltas Freixas Vicenc</v>
          </cell>
          <cell r="C6" t="str">
            <v>м</v>
          </cell>
          <cell r="D6">
            <v>1970</v>
          </cell>
          <cell r="E6" t="str">
            <v>Andorra</v>
          </cell>
        </row>
        <row r="7">
          <cell r="A7">
            <v>78</v>
          </cell>
          <cell r="B7" t="str">
            <v>Bragonzi Marco</v>
          </cell>
          <cell r="C7" t="str">
            <v>м</v>
          </cell>
          <cell r="D7">
            <v>1972</v>
          </cell>
          <cell r="E7" t="str">
            <v>Italy</v>
          </cell>
        </row>
        <row r="8">
          <cell r="A8">
            <v>448</v>
          </cell>
          <cell r="B8" t="str">
            <v>Cornella Puy Jordi</v>
          </cell>
          <cell r="C8" t="str">
            <v>м</v>
          </cell>
          <cell r="D8">
            <v>1968</v>
          </cell>
          <cell r="E8" t="str">
            <v>Andorra</v>
          </cell>
        </row>
        <row r="9">
          <cell r="A9">
            <v>24</v>
          </cell>
          <cell r="B9" t="str">
            <v>Disslbacher Josef</v>
          </cell>
          <cell r="C9" t="str">
            <v>м</v>
          </cell>
          <cell r="D9">
            <v>1969</v>
          </cell>
          <cell r="E9" t="str">
            <v>Austria</v>
          </cell>
        </row>
        <row r="10">
          <cell r="A10">
            <v>465</v>
          </cell>
          <cell r="B10" t="str">
            <v>Erhart Johanna</v>
          </cell>
          <cell r="C10" t="str">
            <v>ж</v>
          </cell>
          <cell r="D10">
            <v>1995</v>
          </cell>
          <cell r="E10" t="str">
            <v>Austria</v>
          </cell>
        </row>
        <row r="11">
          <cell r="A11">
            <v>26</v>
          </cell>
          <cell r="B11" t="str">
            <v>Gärtner Helmut</v>
          </cell>
          <cell r="C11" t="str">
            <v>м</v>
          </cell>
          <cell r="D11">
            <v>1981</v>
          </cell>
          <cell r="E11" t="str">
            <v>Austria</v>
          </cell>
        </row>
        <row r="12">
          <cell r="A12">
            <v>468</v>
          </cell>
          <cell r="B12" t="str">
            <v>Hendrickson Nicholas</v>
          </cell>
          <cell r="C12" t="str">
            <v>м</v>
          </cell>
          <cell r="D12">
            <v>1991</v>
          </cell>
          <cell r="E12" t="str">
            <v>Austria</v>
          </cell>
        </row>
        <row r="13">
          <cell r="A13">
            <v>79</v>
          </cell>
          <cell r="B13" t="str">
            <v>Heun Martin Stephan</v>
          </cell>
          <cell r="C13" t="str">
            <v>м</v>
          </cell>
          <cell r="D13">
            <v>1987</v>
          </cell>
          <cell r="E13" t="str">
            <v>Germany</v>
          </cell>
        </row>
        <row r="14">
          <cell r="A14">
            <v>244</v>
          </cell>
          <cell r="B14" t="str">
            <v>Krok Pawel</v>
          </cell>
          <cell r="C14" t="str">
            <v>м</v>
          </cell>
          <cell r="D14">
            <v>1983</v>
          </cell>
          <cell r="E14" t="str">
            <v>Polska</v>
          </cell>
        </row>
        <row r="15">
          <cell r="A15">
            <v>466</v>
          </cell>
          <cell r="B15" t="str">
            <v>Mayerhofer Veronika</v>
          </cell>
          <cell r="C15" t="str">
            <v>ж</v>
          </cell>
          <cell r="D15">
            <v>1992</v>
          </cell>
          <cell r="E15" t="str">
            <v>Austria</v>
          </cell>
        </row>
        <row r="16">
          <cell r="A16">
            <v>29</v>
          </cell>
          <cell r="B16" t="str">
            <v>Mizaikoff Boris</v>
          </cell>
          <cell r="D16">
            <v>1965</v>
          </cell>
          <cell r="E16" t="str">
            <v>Germany</v>
          </cell>
        </row>
        <row r="17">
          <cell r="A17">
            <v>30</v>
          </cell>
          <cell r="B17" t="str">
            <v>Morcillo Garcia Julian</v>
          </cell>
          <cell r="C17" t="str">
            <v>м</v>
          </cell>
          <cell r="D17">
            <v>1976</v>
          </cell>
          <cell r="E17" t="str">
            <v>Spain</v>
          </cell>
        </row>
        <row r="18">
          <cell r="A18">
            <v>31</v>
          </cell>
          <cell r="B18" t="str">
            <v>Nikolcheva Boryana Petrova</v>
          </cell>
          <cell r="C18" t="str">
            <v>ж</v>
          </cell>
          <cell r="D18">
            <v>1980</v>
          </cell>
          <cell r="E18" t="str">
            <v>Bulgaria</v>
          </cell>
        </row>
        <row r="19">
          <cell r="A19">
            <v>252</v>
          </cell>
          <cell r="B19" t="str">
            <v>Nikolova Mariya Miteva</v>
          </cell>
          <cell r="C19" t="str">
            <v>ж</v>
          </cell>
          <cell r="D19">
            <v>1982</v>
          </cell>
          <cell r="E19" t="str">
            <v>Bulgaria</v>
          </cell>
        </row>
        <row r="20">
          <cell r="A20">
            <v>447</v>
          </cell>
          <cell r="B20" t="str">
            <v>Puit Juste Javier</v>
          </cell>
          <cell r="C20" t="str">
            <v>м</v>
          </cell>
          <cell r="D20">
            <v>1979</v>
          </cell>
          <cell r="E20" t="str">
            <v>Spain</v>
          </cell>
        </row>
        <row r="21">
          <cell r="A21">
            <v>80</v>
          </cell>
          <cell r="B21" t="str">
            <v>Raab Michael</v>
          </cell>
          <cell r="C21" t="str">
            <v>м</v>
          </cell>
          <cell r="D21">
            <v>1969</v>
          </cell>
          <cell r="E21" t="str">
            <v>Germany</v>
          </cell>
        </row>
        <row r="22">
          <cell r="A22">
            <v>441</v>
          </cell>
          <cell r="B22" t="str">
            <v>Rossell Falco Carles</v>
          </cell>
          <cell r="C22" t="str">
            <v>м</v>
          </cell>
          <cell r="D22">
            <v>1975</v>
          </cell>
          <cell r="E22" t="str">
            <v>Andorra</v>
          </cell>
        </row>
        <row r="23">
          <cell r="A23">
            <v>32</v>
          </cell>
          <cell r="B23" t="str">
            <v>Salcher Dominik</v>
          </cell>
          <cell r="C23" t="str">
            <v>м</v>
          </cell>
          <cell r="D23">
            <v>1991</v>
          </cell>
          <cell r="E23" t="str">
            <v>Austria</v>
          </cell>
        </row>
        <row r="24">
          <cell r="A24">
            <v>33</v>
          </cell>
          <cell r="B24" t="str">
            <v>Salovaara Harri</v>
          </cell>
          <cell r="C24" t="str">
            <v>м</v>
          </cell>
          <cell r="D24">
            <v>1980</v>
          </cell>
          <cell r="E24" t="str">
            <v>Finland</v>
          </cell>
        </row>
        <row r="25">
          <cell r="A25">
            <v>35</v>
          </cell>
          <cell r="B25" t="str">
            <v>Stemberger Andreas</v>
          </cell>
          <cell r="D25">
            <v>1971</v>
          </cell>
          <cell r="E25" t="str">
            <v>Austria</v>
          </cell>
        </row>
        <row r="26">
          <cell r="A26">
            <v>440</v>
          </cell>
          <cell r="B26" t="str">
            <v>Striednig Ulrike</v>
          </cell>
          <cell r="C26" t="str">
            <v>ж</v>
          </cell>
          <cell r="D26">
            <v>1961</v>
          </cell>
          <cell r="E26" t="str">
            <v>Austria</v>
          </cell>
        </row>
        <row r="27">
          <cell r="A27">
            <v>36</v>
          </cell>
          <cell r="B27" t="str">
            <v>Taneff Philippe</v>
          </cell>
          <cell r="C27" t="str">
            <v>м</v>
          </cell>
          <cell r="D27">
            <v>1985</v>
          </cell>
          <cell r="E27" t="str">
            <v>Bulgaria</v>
          </cell>
        </row>
        <row r="28">
          <cell r="A28">
            <v>81</v>
          </cell>
          <cell r="B28" t="str">
            <v>Vorraber Andreas</v>
          </cell>
          <cell r="D28">
            <v>1982</v>
          </cell>
          <cell r="E28" t="str">
            <v>Austria</v>
          </cell>
        </row>
        <row r="29">
          <cell r="A29">
            <v>82</v>
          </cell>
          <cell r="B29" t="str">
            <v>Webb Angus</v>
          </cell>
          <cell r="C29" t="str">
            <v>м</v>
          </cell>
          <cell r="D29">
            <v>1987</v>
          </cell>
          <cell r="E29" t="str">
            <v>United Kingdom</v>
          </cell>
        </row>
        <row r="30">
          <cell r="A30">
            <v>83</v>
          </cell>
          <cell r="B30" t="str">
            <v>Williams Rory</v>
          </cell>
          <cell r="C30" t="str">
            <v>м</v>
          </cell>
          <cell r="D30">
            <v>1987</v>
          </cell>
          <cell r="E30" t="str">
            <v>Great Britain</v>
          </cell>
        </row>
        <row r="31">
          <cell r="A31">
            <v>38</v>
          </cell>
          <cell r="B31" t="str">
            <v>Zirknitzer Andrea</v>
          </cell>
          <cell r="C31" t="str">
            <v>ж</v>
          </cell>
          <cell r="D31">
            <v>1958</v>
          </cell>
          <cell r="E31" t="str">
            <v>Austria</v>
          </cell>
        </row>
        <row r="32">
          <cell r="A32">
            <v>84</v>
          </cell>
          <cell r="B32" t="str">
            <v>Абдалкина Наталья Владимировна</v>
          </cell>
          <cell r="C32" t="str">
            <v>ж</v>
          </cell>
          <cell r="D32">
            <v>1983</v>
          </cell>
          <cell r="E32" t="str">
            <v>Россия</v>
          </cell>
          <cell r="F32" t="str">
            <v>Москва</v>
          </cell>
        </row>
        <row r="33">
          <cell r="A33">
            <v>21</v>
          </cell>
          <cell r="B33" t="str">
            <v>Гафиятуллина Алина Фанисовна</v>
          </cell>
          <cell r="C33" t="str">
            <v>ж</v>
          </cell>
          <cell r="D33">
            <v>1988</v>
          </cell>
          <cell r="E33" t="str">
            <v>Россия</v>
          </cell>
          <cell r="F33" t="str">
            <v>Республика Башкортостан</v>
          </cell>
          <cell r="H33" t="str">
            <v>1р</v>
          </cell>
        </row>
        <row r="34">
          <cell r="A34">
            <v>85</v>
          </cell>
          <cell r="B34" t="str">
            <v>Абзалилов Тимур Ильдустович</v>
          </cell>
          <cell r="C34" t="str">
            <v>м</v>
          </cell>
          <cell r="D34">
            <v>1972</v>
          </cell>
          <cell r="E34" t="str">
            <v>Россия</v>
          </cell>
          <cell r="F34" t="str">
            <v>Республика Башкортостан</v>
          </cell>
        </row>
        <row r="35">
          <cell r="A35">
            <v>154</v>
          </cell>
          <cell r="B35" t="str">
            <v>Кочергин Максим Николаевич</v>
          </cell>
          <cell r="C35" t="str">
            <v>м</v>
          </cell>
          <cell r="D35">
            <v>1990</v>
          </cell>
          <cell r="E35" t="str">
            <v>Россия</v>
          </cell>
          <cell r="F35" t="str">
            <v>Новосибирская область</v>
          </cell>
          <cell r="H35" t="str">
            <v>1р</v>
          </cell>
        </row>
        <row r="36">
          <cell r="A36">
            <v>301</v>
          </cell>
          <cell r="B36" t="str">
            <v>Адаменко Владимир Владимирович</v>
          </cell>
          <cell r="C36" t="str">
            <v>м</v>
          </cell>
          <cell r="D36">
            <v>1976</v>
          </cell>
          <cell r="E36" t="str">
            <v>Россия</v>
          </cell>
          <cell r="F36" t="str">
            <v>Ростовская область</v>
          </cell>
        </row>
        <row r="37">
          <cell r="A37">
            <v>86</v>
          </cell>
          <cell r="B37" t="str">
            <v>Алиев Сулейман Ахмедович</v>
          </cell>
          <cell r="C37" t="str">
            <v>м</v>
          </cell>
          <cell r="D37">
            <v>1997</v>
          </cell>
          <cell r="E37" t="str">
            <v>Россия</v>
          </cell>
          <cell r="F37" t="str">
            <v>Республика Дагестан</v>
          </cell>
        </row>
        <row r="38">
          <cell r="A38">
            <v>302</v>
          </cell>
          <cell r="B38" t="str">
            <v>Алмаев Сергей Викторович</v>
          </cell>
          <cell r="C38" t="str">
            <v>м</v>
          </cell>
          <cell r="D38">
            <v>1988</v>
          </cell>
          <cell r="E38" t="str">
            <v>Россия</v>
          </cell>
          <cell r="F38" t="str">
            <v>Самарская область</v>
          </cell>
        </row>
        <row r="39">
          <cell r="A39">
            <v>303</v>
          </cell>
          <cell r="B39" t="str">
            <v>Андреев Владислав Александрович</v>
          </cell>
          <cell r="C39" t="str">
            <v>м</v>
          </cell>
          <cell r="D39">
            <v>1987</v>
          </cell>
          <cell r="E39" t="str">
            <v>Россия</v>
          </cell>
          <cell r="F39" t="str">
            <v>Москва</v>
          </cell>
        </row>
        <row r="40">
          <cell r="A40">
            <v>87</v>
          </cell>
          <cell r="B40" t="str">
            <v>Антонов Дьулус Анатольевич</v>
          </cell>
          <cell r="C40" t="str">
            <v>м</v>
          </cell>
          <cell r="D40">
            <v>1991</v>
          </cell>
          <cell r="E40" t="str">
            <v>Россия</v>
          </cell>
          <cell r="F40" t="str">
            <v>Республика Саха (Якутия)</v>
          </cell>
        </row>
        <row r="41">
          <cell r="A41">
            <v>304</v>
          </cell>
          <cell r="B41" t="str">
            <v>Аракелян Эрнест Артурович</v>
          </cell>
          <cell r="C41" t="str">
            <v>м</v>
          </cell>
          <cell r="D41">
            <v>1983</v>
          </cell>
          <cell r="E41" t="str">
            <v>Россия</v>
          </cell>
          <cell r="F41" t="str">
            <v>Ставропольский край</v>
          </cell>
        </row>
        <row r="42">
          <cell r="A42">
            <v>52</v>
          </cell>
          <cell r="B42" t="str">
            <v>Матвеев Никита Юрьевич</v>
          </cell>
          <cell r="C42" t="str">
            <v>м</v>
          </cell>
          <cell r="D42">
            <v>1977</v>
          </cell>
          <cell r="E42" t="str">
            <v>Россия</v>
          </cell>
          <cell r="F42" t="str">
            <v>Москва</v>
          </cell>
          <cell r="H42" t="str">
            <v>1р</v>
          </cell>
        </row>
        <row r="43">
          <cell r="A43">
            <v>88</v>
          </cell>
          <cell r="B43" t="str">
            <v>Асатрян Вачаган Анушаванович</v>
          </cell>
          <cell r="C43" t="str">
            <v>м</v>
          </cell>
          <cell r="D43">
            <v>1954</v>
          </cell>
          <cell r="E43" t="str">
            <v>Россия</v>
          </cell>
          <cell r="F43" t="str">
            <v>Краснодарский край</v>
          </cell>
        </row>
        <row r="44">
          <cell r="A44">
            <v>39</v>
          </cell>
          <cell r="B44" t="str">
            <v>Астаев Алексей Анатольевич</v>
          </cell>
          <cell r="C44" t="str">
            <v>м</v>
          </cell>
          <cell r="D44">
            <v>1974</v>
          </cell>
          <cell r="E44" t="str">
            <v>Россия</v>
          </cell>
          <cell r="F44" t="str">
            <v>Челябинская область</v>
          </cell>
        </row>
        <row r="45">
          <cell r="A45">
            <v>89</v>
          </cell>
          <cell r="B45" t="str">
            <v>Асхаев Сергей Сергеевич</v>
          </cell>
          <cell r="C45" t="str">
            <v>м</v>
          </cell>
          <cell r="D45">
            <v>1988</v>
          </cell>
          <cell r="E45" t="str">
            <v>Россия</v>
          </cell>
          <cell r="F45" t="str">
            <v>Москва</v>
          </cell>
        </row>
        <row r="46">
          <cell r="A46">
            <v>90</v>
          </cell>
          <cell r="B46" t="str">
            <v>Африкантов Сергей Николаевич</v>
          </cell>
          <cell r="C46" t="str">
            <v>м</v>
          </cell>
          <cell r="D46">
            <v>1980</v>
          </cell>
          <cell r="E46" t="str">
            <v>Россия</v>
          </cell>
          <cell r="F46" t="str">
            <v>Самарская область</v>
          </cell>
        </row>
        <row r="47">
          <cell r="A47">
            <v>358</v>
          </cell>
          <cell r="B47" t="str">
            <v>Мельникова Оксана Александровна</v>
          </cell>
          <cell r="C47" t="str">
            <v>ж</v>
          </cell>
          <cell r="D47">
            <v>1982</v>
          </cell>
          <cell r="E47" t="str">
            <v>Россия</v>
          </cell>
          <cell r="F47" t="str">
            <v>Кировская область</v>
          </cell>
          <cell r="H47" t="str">
            <v>1р</v>
          </cell>
        </row>
        <row r="48">
          <cell r="A48">
            <v>91</v>
          </cell>
          <cell r="B48" t="str">
            <v>Бабкина Антонина Петровна</v>
          </cell>
          <cell r="C48" t="str">
            <v>ж</v>
          </cell>
          <cell r="D48">
            <v>1971</v>
          </cell>
          <cell r="E48" t="str">
            <v>Россия</v>
          </cell>
          <cell r="F48" t="str">
            <v>Санкт-Петербург</v>
          </cell>
        </row>
        <row r="49">
          <cell r="A49">
            <v>92</v>
          </cell>
          <cell r="B49" t="str">
            <v>Багов Валерий Алексеевич</v>
          </cell>
          <cell r="C49" t="str">
            <v>м</v>
          </cell>
          <cell r="D49">
            <v>1958</v>
          </cell>
          <cell r="E49" t="str">
            <v>Россия</v>
          </cell>
          <cell r="F49" t="str">
            <v>Московская область</v>
          </cell>
        </row>
        <row r="50">
          <cell r="A50">
            <v>1</v>
          </cell>
          <cell r="B50" t="str">
            <v>Байкашев Шынгыс&lt;br /&gt;(Red Fox Kazakhstan Team)</v>
          </cell>
          <cell r="C50" t="str">
            <v>м</v>
          </cell>
          <cell r="D50">
            <v>1988</v>
          </cell>
          <cell r="E50" t="str">
            <v>Казахстан</v>
          </cell>
        </row>
        <row r="51">
          <cell r="A51">
            <v>93</v>
          </cell>
          <cell r="B51" t="str">
            <v>Балтачев Альберт Якубович</v>
          </cell>
          <cell r="C51" t="str">
            <v>м</v>
          </cell>
          <cell r="D51">
            <v>1988</v>
          </cell>
          <cell r="E51" t="str">
            <v>Россия</v>
          </cell>
          <cell r="F51" t="str">
            <v>Республика Татарстан</v>
          </cell>
        </row>
        <row r="52">
          <cell r="A52">
            <v>94</v>
          </cell>
          <cell r="B52" t="str">
            <v>Бармин Илья Сергеевич</v>
          </cell>
          <cell r="C52" t="str">
            <v>м</v>
          </cell>
          <cell r="D52">
            <v>1986</v>
          </cell>
          <cell r="E52" t="str">
            <v>Россия</v>
          </cell>
          <cell r="F52" t="str">
            <v>Пермский край</v>
          </cell>
        </row>
        <row r="53">
          <cell r="A53">
            <v>305</v>
          </cell>
          <cell r="B53" t="str">
            <v>Фетисова Юлия Галимовна</v>
          </cell>
          <cell r="C53" t="str">
            <v>м</v>
          </cell>
          <cell r="D53">
            <v>1984</v>
          </cell>
          <cell r="E53" t="str">
            <v>Россия</v>
          </cell>
          <cell r="F53" t="str">
            <v>Республика Башкортостан</v>
          </cell>
        </row>
        <row r="54">
          <cell r="A54">
            <v>95</v>
          </cell>
          <cell r="B54" t="str">
            <v>Башкеев Булат Леонидович</v>
          </cell>
          <cell r="C54" t="str">
            <v>м</v>
          </cell>
          <cell r="D54">
            <v>1993</v>
          </cell>
          <cell r="E54" t="str">
            <v>Россия</v>
          </cell>
          <cell r="F54" t="str">
            <v>Москва</v>
          </cell>
        </row>
        <row r="55">
          <cell r="A55">
            <v>175</v>
          </cell>
          <cell r="B55" t="str">
            <v>Никитина Полина Анатольевна</v>
          </cell>
          <cell r="C55" t="str">
            <v>ж</v>
          </cell>
          <cell r="D55">
            <v>1985</v>
          </cell>
          <cell r="E55" t="str">
            <v>Россия</v>
          </cell>
          <cell r="F55" t="str">
            <v>Красноярский край</v>
          </cell>
          <cell r="H55" t="str">
            <v>1р</v>
          </cell>
        </row>
        <row r="56">
          <cell r="A56">
            <v>211</v>
          </cell>
          <cell r="B56" t="str">
            <v>Стрелков Сергей Олегович</v>
          </cell>
          <cell r="C56" t="str">
            <v>м</v>
          </cell>
          <cell r="D56">
            <v>1985</v>
          </cell>
          <cell r="E56" t="str">
            <v>Россия</v>
          </cell>
          <cell r="F56" t="str">
            <v>Кировская область</v>
          </cell>
          <cell r="H56" t="str">
            <v>1р</v>
          </cell>
        </row>
        <row r="57">
          <cell r="A57">
            <v>97</v>
          </cell>
          <cell r="B57" t="str">
            <v>Белых Дмитрий Анатольевич</v>
          </cell>
          <cell r="C57" t="str">
            <v>м</v>
          </cell>
          <cell r="D57">
            <v>1967</v>
          </cell>
          <cell r="E57" t="str">
            <v>Россия</v>
          </cell>
          <cell r="F57" t="str">
            <v>Москва</v>
          </cell>
        </row>
        <row r="58">
          <cell r="A58">
            <v>98</v>
          </cell>
          <cell r="B58" t="str">
            <v>Белянкин Илья Владимирович</v>
          </cell>
          <cell r="C58" t="str">
            <v>м</v>
          </cell>
          <cell r="D58">
            <v>1981</v>
          </cell>
          <cell r="E58" t="str">
            <v>Россия</v>
          </cell>
          <cell r="F58" t="str">
            <v>Москва</v>
          </cell>
        </row>
        <row r="59">
          <cell r="A59">
            <v>101</v>
          </cell>
          <cell r="B59" t="str">
            <v>Беспалов Вячеслав Андреевич</v>
          </cell>
          <cell r="C59" t="str">
            <v>м</v>
          </cell>
          <cell r="D59">
            <v>1985</v>
          </cell>
          <cell r="E59" t="str">
            <v>Россия</v>
          </cell>
          <cell r="F59" t="str">
            <v>Москва</v>
          </cell>
        </row>
        <row r="60">
          <cell r="A60">
            <v>102</v>
          </cell>
          <cell r="B60" t="str">
            <v>Биктимиров Рудольф Ефимович</v>
          </cell>
          <cell r="C60" t="str">
            <v>м</v>
          </cell>
          <cell r="D60">
            <v>1984</v>
          </cell>
          <cell r="E60" t="str">
            <v>Россия</v>
          </cell>
          <cell r="F60" t="str">
            <v>Санкт-Петербург</v>
          </cell>
        </row>
        <row r="61">
          <cell r="A61">
            <v>103</v>
          </cell>
          <cell r="B61" t="str">
            <v>Бинас Игорь Анатольевич</v>
          </cell>
          <cell r="C61" t="str">
            <v>м</v>
          </cell>
          <cell r="D61">
            <v>1971</v>
          </cell>
          <cell r="E61" t="str">
            <v>Россия</v>
          </cell>
          <cell r="F61" t="str">
            <v>Краснодарский край</v>
          </cell>
        </row>
        <row r="62">
          <cell r="A62">
            <v>104</v>
          </cell>
          <cell r="B62" t="str">
            <v>Бирилов Юрий Геннадьевич</v>
          </cell>
          <cell r="C62" t="str">
            <v>м</v>
          </cell>
          <cell r="D62">
            <v>1983</v>
          </cell>
          <cell r="E62" t="str">
            <v>Россия</v>
          </cell>
          <cell r="F62" t="str">
            <v>Санкт-Петербург</v>
          </cell>
        </row>
        <row r="63">
          <cell r="A63">
            <v>105</v>
          </cell>
          <cell r="B63" t="str">
            <v>Бичарев Сергей Вячеславович</v>
          </cell>
          <cell r="C63" t="str">
            <v>м</v>
          </cell>
          <cell r="D63">
            <v>1987</v>
          </cell>
          <cell r="E63" t="str">
            <v>Россия</v>
          </cell>
          <cell r="F63" t="str">
            <v>Астраханская область</v>
          </cell>
        </row>
        <row r="64">
          <cell r="A64">
            <v>41</v>
          </cell>
          <cell r="B64" t="str">
            <v>Богатырев Михаил Андреевич</v>
          </cell>
          <cell r="C64" t="str">
            <v>м</v>
          </cell>
          <cell r="D64">
            <v>1987</v>
          </cell>
          <cell r="E64" t="str">
            <v>Россия</v>
          </cell>
          <cell r="F64" t="str">
            <v>Москва</v>
          </cell>
        </row>
        <row r="65">
          <cell r="A65">
            <v>218</v>
          </cell>
          <cell r="B65" t="str">
            <v>Толоконин Александр Владимирович</v>
          </cell>
          <cell r="C65" t="str">
            <v>м</v>
          </cell>
          <cell r="D65">
            <v>1982</v>
          </cell>
          <cell r="E65" t="str">
            <v>Россия</v>
          </cell>
          <cell r="F65" t="str">
            <v>Кировская область</v>
          </cell>
          <cell r="H65" t="str">
            <v>1р</v>
          </cell>
        </row>
        <row r="66">
          <cell r="A66">
            <v>106</v>
          </cell>
          <cell r="B66" t="str">
            <v>Божко Павел Михайлович</v>
          </cell>
          <cell r="C66" t="str">
            <v>м</v>
          </cell>
          <cell r="D66">
            <v>1988</v>
          </cell>
          <cell r="E66" t="str">
            <v>Россия</v>
          </cell>
          <cell r="F66" t="str">
            <v>Санкт-Петербург</v>
          </cell>
        </row>
        <row r="67">
          <cell r="A67">
            <v>107</v>
          </cell>
          <cell r="B67" t="str">
            <v>Бондаренко Максим Васильевич</v>
          </cell>
          <cell r="C67" t="str">
            <v>м</v>
          </cell>
          <cell r="D67">
            <v>1981</v>
          </cell>
          <cell r="E67" t="str">
            <v>Россия</v>
          </cell>
          <cell r="F67" t="str">
            <v>Санкт-Петербург</v>
          </cell>
        </row>
        <row r="68">
          <cell r="A68">
            <v>307</v>
          </cell>
          <cell r="B68" t="str">
            <v>Борисов Игорь Александрович</v>
          </cell>
          <cell r="C68" t="str">
            <v>м</v>
          </cell>
          <cell r="D68">
            <v>1983</v>
          </cell>
          <cell r="E68" t="str">
            <v>Россия</v>
          </cell>
        </row>
        <row r="69">
          <cell r="A69">
            <v>109</v>
          </cell>
          <cell r="B69" t="str">
            <v>Брагин Антон Геннадьевич</v>
          </cell>
          <cell r="C69" t="str">
            <v>м</v>
          </cell>
          <cell r="D69">
            <v>1984</v>
          </cell>
          <cell r="E69" t="str">
            <v>Россия</v>
          </cell>
          <cell r="F69" t="str">
            <v>Санкт-Петербург</v>
          </cell>
        </row>
        <row r="70">
          <cell r="A70">
            <v>309</v>
          </cell>
          <cell r="B70" t="str">
            <v>Броститов Илья Владимирович</v>
          </cell>
          <cell r="C70" t="str">
            <v>м</v>
          </cell>
          <cell r="D70">
            <v>1975</v>
          </cell>
          <cell r="E70" t="str">
            <v>Россия</v>
          </cell>
          <cell r="F70" t="str">
            <v>Санкт-Петербург</v>
          </cell>
        </row>
        <row r="71">
          <cell r="A71">
            <v>110</v>
          </cell>
          <cell r="B71" t="str">
            <v>Буйлова Анастасия Андреевна</v>
          </cell>
          <cell r="C71" t="str">
            <v>ж</v>
          </cell>
          <cell r="D71">
            <v>1972</v>
          </cell>
          <cell r="E71" t="str">
            <v>Россия</v>
          </cell>
          <cell r="F71" t="str">
            <v>Санкт-Петербург</v>
          </cell>
        </row>
        <row r="72">
          <cell r="A72">
            <v>444</v>
          </cell>
          <cell r="B72" t="str">
            <v>Агамова Елена Александровна</v>
          </cell>
          <cell r="C72" t="str">
            <v>ж</v>
          </cell>
          <cell r="D72">
            <v>1986</v>
          </cell>
          <cell r="E72" t="str">
            <v>Россия</v>
          </cell>
          <cell r="F72" t="str">
            <v>Санкт-Петербург</v>
          </cell>
          <cell r="H72" t="str">
            <v>2р</v>
          </cell>
        </row>
        <row r="73">
          <cell r="A73">
            <v>113</v>
          </cell>
          <cell r="B73" t="str">
            <v>Быченко Денис Михайлович</v>
          </cell>
          <cell r="C73" t="str">
            <v>м</v>
          </cell>
          <cell r="D73">
            <v>1978</v>
          </cell>
          <cell r="E73" t="str">
            <v>Россия</v>
          </cell>
          <cell r="F73" t="str">
            <v>Санкт-Петербург</v>
          </cell>
        </row>
        <row r="74">
          <cell r="A74">
            <v>114</v>
          </cell>
          <cell r="B74" t="str">
            <v>Бяков Андрей Станиславович</v>
          </cell>
          <cell r="C74" t="str">
            <v>м</v>
          </cell>
          <cell r="D74">
            <v>1969</v>
          </cell>
          <cell r="E74" t="str">
            <v>Россия</v>
          </cell>
          <cell r="F74" t="str">
            <v>Свердловская область</v>
          </cell>
        </row>
        <row r="75">
          <cell r="A75">
            <v>115</v>
          </cell>
          <cell r="B75" t="str">
            <v>Важина Мария Владимировна</v>
          </cell>
          <cell r="C75" t="str">
            <v>ж</v>
          </cell>
          <cell r="D75">
            <v>1985</v>
          </cell>
          <cell r="E75" t="str">
            <v>Россия</v>
          </cell>
          <cell r="F75" t="str">
            <v>Москва</v>
          </cell>
        </row>
        <row r="76">
          <cell r="A76">
            <v>411</v>
          </cell>
          <cell r="B76" t="str">
            <v>Вальков Анатолий Борисович</v>
          </cell>
          <cell r="C76" t="str">
            <v>м</v>
          </cell>
          <cell r="D76">
            <v>1986</v>
          </cell>
          <cell r="E76" t="str">
            <v>Россия</v>
          </cell>
          <cell r="F76" t="str">
            <v>Краснодарский край</v>
          </cell>
        </row>
        <row r="77">
          <cell r="A77">
            <v>116</v>
          </cell>
          <cell r="B77" t="str">
            <v>Вещугин Николай Александрович</v>
          </cell>
          <cell r="C77" t="str">
            <v>м</v>
          </cell>
          <cell r="D77">
            <v>1987</v>
          </cell>
          <cell r="E77" t="str">
            <v>Россия</v>
          </cell>
          <cell r="F77" t="str">
            <v>Санкт-Петербург</v>
          </cell>
        </row>
        <row r="78">
          <cell r="A78">
            <v>412</v>
          </cell>
          <cell r="B78" t="str">
            <v>Вихляев Владислав Валерьевич</v>
          </cell>
          <cell r="C78" t="str">
            <v>м</v>
          </cell>
          <cell r="D78">
            <v>1974</v>
          </cell>
          <cell r="E78" t="str">
            <v>Россия</v>
          </cell>
          <cell r="F78" t="str">
            <v>Ставропольский край</v>
          </cell>
        </row>
        <row r="79">
          <cell r="A79">
            <v>43</v>
          </cell>
          <cell r="B79" t="str">
            <v>Вихлянцев Андрей Анатольевич</v>
          </cell>
          <cell r="C79" t="str">
            <v>м</v>
          </cell>
          <cell r="D79">
            <v>1995</v>
          </cell>
          <cell r="E79" t="str">
            <v>Россия</v>
          </cell>
          <cell r="F79" t="str">
            <v>Санкт-Петербург</v>
          </cell>
        </row>
        <row r="80">
          <cell r="A80">
            <v>96</v>
          </cell>
          <cell r="B80" t="str">
            <v>Бейзель Михаил Александрович</v>
          </cell>
          <cell r="C80" t="str">
            <v>м</v>
          </cell>
          <cell r="D80">
            <v>1980</v>
          </cell>
          <cell r="E80" t="str">
            <v>Россия</v>
          </cell>
          <cell r="F80" t="str">
            <v>Новосибирская область</v>
          </cell>
          <cell r="H80" t="str">
            <v>2р</v>
          </cell>
        </row>
        <row r="81">
          <cell r="A81">
            <v>125</v>
          </cell>
          <cell r="B81" t="str">
            <v>Горлатых Анна Викторовна</v>
          </cell>
          <cell r="C81" t="str">
            <v>ж</v>
          </cell>
          <cell r="D81">
            <v>1978</v>
          </cell>
          <cell r="E81" t="str">
            <v>Россия</v>
          </cell>
          <cell r="F81" t="str">
            <v>Новосибирская область</v>
          </cell>
          <cell r="H81" t="str">
            <v>2р</v>
          </cell>
        </row>
        <row r="82">
          <cell r="A82">
            <v>117</v>
          </cell>
          <cell r="B82" t="str">
            <v>Воробьев Александр Альфредович</v>
          </cell>
          <cell r="C82" t="str">
            <v>м</v>
          </cell>
          <cell r="D82">
            <v>1963</v>
          </cell>
          <cell r="E82" t="str">
            <v>Россия</v>
          </cell>
          <cell r="F82" t="str">
            <v>Камчатский край</v>
          </cell>
        </row>
        <row r="83">
          <cell r="A83">
            <v>118</v>
          </cell>
          <cell r="B83" t="str">
            <v>Воронов Денис Александрович</v>
          </cell>
          <cell r="C83" t="str">
            <v>м</v>
          </cell>
          <cell r="D83">
            <v>1987</v>
          </cell>
          <cell r="E83" t="str">
            <v>Россия</v>
          </cell>
          <cell r="F83" t="str">
            <v>Ростовская область</v>
          </cell>
        </row>
        <row r="84">
          <cell r="A84">
            <v>119</v>
          </cell>
          <cell r="B84" t="str">
            <v>Вълчев Аспарух Митев</v>
          </cell>
          <cell r="C84" t="str">
            <v>м</v>
          </cell>
          <cell r="D84">
            <v>1981</v>
          </cell>
          <cell r="E84" t="str">
            <v>България</v>
          </cell>
        </row>
        <row r="85">
          <cell r="A85">
            <v>99</v>
          </cell>
          <cell r="B85" t="str">
            <v>Габитов Раис Узбекович</v>
          </cell>
          <cell r="C85" t="str">
            <v>м</v>
          </cell>
          <cell r="D85">
            <v>1969</v>
          </cell>
          <cell r="E85" t="str">
            <v>Россия</v>
          </cell>
          <cell r="F85" t="str">
            <v>Республика Башкортостан</v>
          </cell>
        </row>
        <row r="86">
          <cell r="A86">
            <v>19</v>
          </cell>
          <cell r="B86" t="str">
            <v>Газизова Гульнара Рафаиловна</v>
          </cell>
          <cell r="C86" t="str">
            <v>ж</v>
          </cell>
          <cell r="D86">
            <v>1979</v>
          </cell>
          <cell r="E86" t="str">
            <v>Россия</v>
          </cell>
          <cell r="F86" t="str">
            <v>Республика Башкортостан</v>
          </cell>
        </row>
        <row r="87">
          <cell r="A87">
            <v>120</v>
          </cell>
          <cell r="B87" t="str">
            <v>Галанова Анастасия Михайловна</v>
          </cell>
          <cell r="C87" t="str">
            <v>ж</v>
          </cell>
          <cell r="D87">
            <v>1982</v>
          </cell>
          <cell r="E87" t="str">
            <v>Россия</v>
          </cell>
          <cell r="F87" t="str">
            <v>Мурманская область</v>
          </cell>
        </row>
        <row r="88">
          <cell r="A88">
            <v>143</v>
          </cell>
          <cell r="B88" t="str">
            <v>Иванова Марина Сергеевна</v>
          </cell>
          <cell r="C88" t="str">
            <v>ж</v>
          </cell>
          <cell r="D88">
            <v>1976</v>
          </cell>
          <cell r="E88" t="str">
            <v>Россия</v>
          </cell>
          <cell r="F88" t="str">
            <v>Новосибирская область</v>
          </cell>
          <cell r="H88" t="str">
            <v>2р</v>
          </cell>
        </row>
        <row r="89">
          <cell r="A89">
            <v>313</v>
          </cell>
          <cell r="B89" t="str">
            <v>Геншафт Михаил Яковлевич</v>
          </cell>
          <cell r="C89" t="str">
            <v>м</v>
          </cell>
          <cell r="D89">
            <v>1959</v>
          </cell>
          <cell r="E89" t="str">
            <v>Россия</v>
          </cell>
          <cell r="F89" t="str">
            <v>Саратовская область</v>
          </cell>
        </row>
        <row r="90">
          <cell r="A90">
            <v>122</v>
          </cell>
          <cell r="B90" t="str">
            <v>Гизатуллин Ильдар Зуфарович</v>
          </cell>
          <cell r="C90" t="str">
            <v>м</v>
          </cell>
          <cell r="D90">
            <v>1984</v>
          </cell>
          <cell r="E90" t="str">
            <v>Россия</v>
          </cell>
          <cell r="F90" t="str">
            <v>Самарская область</v>
          </cell>
        </row>
        <row r="91">
          <cell r="A91">
            <v>414</v>
          </cell>
          <cell r="B91" t="str">
            <v>Глушко Александра Дмитриевна</v>
          </cell>
          <cell r="C91" t="str">
            <v>ж</v>
          </cell>
          <cell r="D91">
            <v>1990</v>
          </cell>
          <cell r="E91" t="str">
            <v>Россия</v>
          </cell>
          <cell r="F91" t="str">
            <v>Республика Башкортостан</v>
          </cell>
        </row>
        <row r="92">
          <cell r="A92">
            <v>16</v>
          </cell>
          <cell r="B92" t="str">
            <v>Назарова Мария Викторовна</v>
          </cell>
          <cell r="C92" t="str">
            <v>ж</v>
          </cell>
          <cell r="D92">
            <v>1982</v>
          </cell>
          <cell r="E92" t="str">
            <v>Россия</v>
          </cell>
          <cell r="F92" t="str">
            <v>Москва</v>
          </cell>
          <cell r="H92" t="str">
            <v>2р</v>
          </cell>
        </row>
        <row r="93">
          <cell r="A93">
            <v>123</v>
          </cell>
          <cell r="B93" t="str">
            <v>Голынец Алексей Игоревич</v>
          </cell>
          <cell r="C93" t="str">
            <v>м</v>
          </cell>
          <cell r="D93">
            <v>1984</v>
          </cell>
          <cell r="E93" t="str">
            <v>Россия</v>
          </cell>
          <cell r="F93" t="str">
            <v>Нижегородская область</v>
          </cell>
        </row>
        <row r="94">
          <cell r="A94">
            <v>124</v>
          </cell>
          <cell r="B94" t="str">
            <v>Гомонов Руслан Владимирович</v>
          </cell>
          <cell r="C94" t="str">
            <v>м</v>
          </cell>
          <cell r="D94">
            <v>1980</v>
          </cell>
          <cell r="E94" t="str">
            <v>Россия</v>
          </cell>
          <cell r="F94" t="str">
            <v>Москва</v>
          </cell>
        </row>
        <row r="95">
          <cell r="A95">
            <v>177</v>
          </cell>
          <cell r="B95" t="str">
            <v>Пак Ксения Робертовна</v>
          </cell>
          <cell r="C95" t="str">
            <v>ж</v>
          </cell>
          <cell r="D95">
            <v>1984</v>
          </cell>
          <cell r="E95" t="str">
            <v>Россия</v>
          </cell>
          <cell r="F95" t="str">
            <v>Новосибирская область</v>
          </cell>
          <cell r="H95" t="str">
            <v>2р</v>
          </cell>
        </row>
        <row r="96">
          <cell r="A96">
            <v>126</v>
          </cell>
          <cell r="B96" t="str">
            <v>Грибовский Борис Андреевич</v>
          </cell>
          <cell r="C96" t="str">
            <v>м</v>
          </cell>
          <cell r="D96">
            <v>1956</v>
          </cell>
          <cell r="E96" t="str">
            <v>Россия</v>
          </cell>
          <cell r="F96" t="str">
            <v>Москва</v>
          </cell>
        </row>
        <row r="97">
          <cell r="A97">
            <v>127</v>
          </cell>
          <cell r="B97" t="str">
            <v>Григорьева Анна Сергеевна</v>
          </cell>
          <cell r="C97" t="str">
            <v>ж</v>
          </cell>
          <cell r="D97">
            <v>1973</v>
          </cell>
          <cell r="E97" t="str">
            <v>Россия</v>
          </cell>
          <cell r="F97" t="str">
            <v>Санкт-Петербург</v>
          </cell>
        </row>
        <row r="98">
          <cell r="A98">
            <v>316</v>
          </cell>
          <cell r="B98" t="str">
            <v>Гусев Александр Викторович</v>
          </cell>
          <cell r="C98" t="str">
            <v>м</v>
          </cell>
          <cell r="D98">
            <v>1989</v>
          </cell>
          <cell r="E98" t="str">
            <v>Россия</v>
          </cell>
          <cell r="F98" t="str">
            <v>Москва</v>
          </cell>
        </row>
        <row r="99">
          <cell r="A99">
            <v>317</v>
          </cell>
          <cell r="B99" t="str">
            <v>Гущина Елена Владимировна</v>
          </cell>
          <cell r="C99" t="str">
            <v>ж</v>
          </cell>
          <cell r="D99">
            <v>1974</v>
          </cell>
          <cell r="E99" t="str">
            <v>Россия</v>
          </cell>
          <cell r="F99" t="str">
            <v>Краснодарский край</v>
          </cell>
        </row>
        <row r="100">
          <cell r="A100">
            <v>318</v>
          </cell>
          <cell r="B100" t="str">
            <v>Давлетгараев Ильнур Халилович</v>
          </cell>
          <cell r="C100" t="str">
            <v>м</v>
          </cell>
          <cell r="D100">
            <v>1986</v>
          </cell>
          <cell r="E100" t="str">
            <v>Россия</v>
          </cell>
          <cell r="F100" t="str">
            <v>Республика Башкортостан</v>
          </cell>
        </row>
        <row r="101">
          <cell r="A101">
            <v>128</v>
          </cell>
          <cell r="B101" t="str">
            <v>Даушев Данис Анварович</v>
          </cell>
          <cell r="C101" t="str">
            <v>м</v>
          </cell>
          <cell r="D101">
            <v>1986</v>
          </cell>
          <cell r="E101" t="str">
            <v>Россия</v>
          </cell>
          <cell r="F101" t="str">
            <v>Челябинская область</v>
          </cell>
        </row>
        <row r="102">
          <cell r="A102">
            <v>319</v>
          </cell>
          <cell r="B102" t="str">
            <v>Даушева Елена Валерьевна</v>
          </cell>
          <cell r="C102" t="str">
            <v>ж</v>
          </cell>
          <cell r="D102">
            <v>1987</v>
          </cell>
          <cell r="E102" t="str">
            <v>Россия</v>
          </cell>
          <cell r="F102" t="str">
            <v>Челябинская область</v>
          </cell>
          <cell r="H102">
            <v>3</v>
          </cell>
        </row>
        <row r="103">
          <cell r="A103">
            <v>7</v>
          </cell>
          <cell r="B103" t="str">
            <v>Дворниченко Семен Владимирович</v>
          </cell>
          <cell r="C103" t="str">
            <v>м</v>
          </cell>
          <cell r="D103">
            <v>1980</v>
          </cell>
          <cell r="E103" t="str">
            <v>Кыргызстан</v>
          </cell>
        </row>
        <row r="104">
          <cell r="A104">
            <v>47</v>
          </cell>
          <cell r="B104" t="str">
            <v>Денщик Игорь</v>
          </cell>
          <cell r="C104" t="str">
            <v>м</v>
          </cell>
          <cell r="D104">
            <v>1985</v>
          </cell>
          <cell r="E104" t="str">
            <v>Россия</v>
          </cell>
          <cell r="F104" t="str">
            <v>Москва</v>
          </cell>
        </row>
        <row r="105">
          <cell r="A105">
            <v>129</v>
          </cell>
          <cell r="B105" t="str">
            <v>Дмитриев Сергей Анатольевич</v>
          </cell>
          <cell r="C105" t="str">
            <v>м</v>
          </cell>
          <cell r="D105">
            <v>1977</v>
          </cell>
          <cell r="E105" t="str">
            <v>Россия</v>
          </cell>
          <cell r="F105" t="str">
            <v>Камчатский край</v>
          </cell>
        </row>
        <row r="106">
          <cell r="A106">
            <v>130</v>
          </cell>
          <cell r="B106" t="str">
            <v>Довгий Сергей Сергеевич</v>
          </cell>
          <cell r="C106" t="str">
            <v>м</v>
          </cell>
          <cell r="D106">
            <v>1974</v>
          </cell>
          <cell r="E106" t="str">
            <v>Россия</v>
          </cell>
          <cell r="F106" t="str">
            <v>Москва</v>
          </cell>
        </row>
        <row r="107">
          <cell r="A107">
            <v>320</v>
          </cell>
          <cell r="B107" t="str">
            <v>Докшина Юлия Сергеевна</v>
          </cell>
          <cell r="C107" t="str">
            <v>ж</v>
          </cell>
          <cell r="D107">
            <v>1982</v>
          </cell>
          <cell r="E107" t="str">
            <v>Россия</v>
          </cell>
          <cell r="F107" t="str">
            <v>Самарская область</v>
          </cell>
        </row>
        <row r="108">
          <cell r="A108">
            <v>321</v>
          </cell>
          <cell r="B108" t="str">
            <v>Дрич Владилен Анатольевич</v>
          </cell>
          <cell r="C108" t="str">
            <v>м</v>
          </cell>
          <cell r="D108">
            <v>1970</v>
          </cell>
          <cell r="E108" t="str">
            <v>Россия</v>
          </cell>
          <cell r="F108" t="str">
            <v>Самарская область</v>
          </cell>
        </row>
        <row r="109">
          <cell r="A109">
            <v>131</v>
          </cell>
          <cell r="B109" t="str">
            <v>Дубасов Олег Владимирович</v>
          </cell>
          <cell r="C109" t="str">
            <v>м</v>
          </cell>
          <cell r="D109">
            <v>1975</v>
          </cell>
          <cell r="E109" t="str">
            <v>Россия</v>
          </cell>
          <cell r="F109" t="str">
            <v>Москва</v>
          </cell>
        </row>
        <row r="110">
          <cell r="A110">
            <v>132</v>
          </cell>
          <cell r="B110" t="str">
            <v>Дунаев Юрий Сергеевич</v>
          </cell>
          <cell r="C110" t="str">
            <v>м</v>
          </cell>
          <cell r="D110">
            <v>1988</v>
          </cell>
          <cell r="E110" t="str">
            <v>Россия</v>
          </cell>
          <cell r="F110" t="str">
            <v>Московская область</v>
          </cell>
        </row>
        <row r="111">
          <cell r="A111">
            <v>133</v>
          </cell>
          <cell r="B111" t="str">
            <v>Душейко Александр Сергеевич</v>
          </cell>
          <cell r="C111" t="str">
            <v>м</v>
          </cell>
          <cell r="D111">
            <v>1979</v>
          </cell>
          <cell r="E111" t="str">
            <v>Россия</v>
          </cell>
          <cell r="F111" t="str">
            <v>Санкт-Петербург</v>
          </cell>
          <cell r="H111">
            <v>3</v>
          </cell>
        </row>
        <row r="112">
          <cell r="A112">
            <v>189</v>
          </cell>
          <cell r="B112" t="str">
            <v>Пономарева Ольга Владимировна</v>
          </cell>
          <cell r="C112" t="str">
            <v>ж</v>
          </cell>
          <cell r="D112">
            <v>1974</v>
          </cell>
          <cell r="E112" t="str">
            <v>Россия</v>
          </cell>
          <cell r="F112" t="str">
            <v>Новосибирская область</v>
          </cell>
          <cell r="H112" t="str">
            <v>2р</v>
          </cell>
        </row>
        <row r="113">
          <cell r="A113">
            <v>322</v>
          </cell>
          <cell r="B113" t="str">
            <v>Евсеев Дмитрий Анатольевич</v>
          </cell>
          <cell r="C113" t="str">
            <v>м</v>
          </cell>
          <cell r="D113">
            <v>1982</v>
          </cell>
          <cell r="E113" t="str">
            <v>Россия</v>
          </cell>
          <cell r="F113" t="str">
            <v>Ростовская область</v>
          </cell>
        </row>
        <row r="114">
          <cell r="A114">
            <v>323</v>
          </cell>
          <cell r="B114" t="str">
            <v>Евтушенко Антон Александрович</v>
          </cell>
          <cell r="C114" t="str">
            <v>м</v>
          </cell>
          <cell r="D114">
            <v>1988</v>
          </cell>
          <cell r="E114" t="str">
            <v>Россия</v>
          </cell>
          <cell r="F114" t="str">
            <v>Краснодарский край</v>
          </cell>
        </row>
        <row r="115">
          <cell r="A115">
            <v>134</v>
          </cell>
          <cell r="B115" t="str">
            <v>Егоров Василий Станиславович</v>
          </cell>
          <cell r="C115" t="str">
            <v>м</v>
          </cell>
          <cell r="D115">
            <v>1980</v>
          </cell>
          <cell r="E115" t="str">
            <v>Россия</v>
          </cell>
          <cell r="F115" t="str">
            <v>Чувашская Республика</v>
          </cell>
        </row>
        <row r="116">
          <cell r="A116">
            <v>48</v>
          </cell>
          <cell r="B116" t="str">
            <v>Елшин Андрей Сергеевич</v>
          </cell>
          <cell r="C116" t="str">
            <v>м</v>
          </cell>
          <cell r="D116">
            <v>1992</v>
          </cell>
          <cell r="E116" t="str">
            <v>Россия</v>
          </cell>
          <cell r="F116" t="str">
            <v>Москва</v>
          </cell>
        </row>
        <row r="117">
          <cell r="A117">
            <v>469</v>
          </cell>
          <cell r="B117" t="str">
            <v>Заболотный Владимир Николаевич</v>
          </cell>
          <cell r="C117" t="str">
            <v>м</v>
          </cell>
          <cell r="D117">
            <v>1988</v>
          </cell>
          <cell r="E117" t="str">
            <v>Россия</v>
          </cell>
          <cell r="F117" t="str">
            <v>Тверская область</v>
          </cell>
          <cell r="H117" t="str">
            <v>1р</v>
          </cell>
        </row>
        <row r="118">
          <cell r="A118">
            <v>135</v>
          </cell>
          <cell r="B118" t="str">
            <v>Жадан Игорь Андреевич</v>
          </cell>
          <cell r="C118" t="str">
            <v>м</v>
          </cell>
          <cell r="D118">
            <v>1972</v>
          </cell>
          <cell r="E118" t="str">
            <v>Украина</v>
          </cell>
        </row>
        <row r="119">
          <cell r="A119">
            <v>136</v>
          </cell>
          <cell r="B119" t="str">
            <v>Жиров Виталий Авенирович</v>
          </cell>
          <cell r="C119" t="str">
            <v>м</v>
          </cell>
          <cell r="D119">
            <v>1976</v>
          </cell>
          <cell r="E119" t="str">
            <v>Россия</v>
          </cell>
          <cell r="F119" t="str">
            <v>Свердловская область</v>
          </cell>
        </row>
        <row r="120">
          <cell r="A120">
            <v>137</v>
          </cell>
          <cell r="B120" t="str">
            <v>Жиров Олег Игоревич</v>
          </cell>
          <cell r="C120" t="str">
            <v>м</v>
          </cell>
          <cell r="D120">
            <v>1981</v>
          </cell>
          <cell r="E120" t="str">
            <v>Россия</v>
          </cell>
          <cell r="F120" t="str">
            <v>Ставропольский край</v>
          </cell>
        </row>
        <row r="121">
          <cell r="A121">
            <v>474</v>
          </cell>
          <cell r="B121" t="str">
            <v>Журтов Анзор Владимирович</v>
          </cell>
          <cell r="C121" t="str">
            <v>м</v>
          </cell>
          <cell r="D121">
            <v>1987</v>
          </cell>
          <cell r="E121" t="str">
            <v>Россия</v>
          </cell>
          <cell r="F121" t="str">
            <v>Кабардино-Балкарская Республика</v>
          </cell>
        </row>
        <row r="122">
          <cell r="A122">
            <v>473</v>
          </cell>
          <cell r="B122" t="str">
            <v>Журтова Ольга Сергеевна</v>
          </cell>
          <cell r="C122" t="str">
            <v>ж</v>
          </cell>
          <cell r="D122">
            <v>1983</v>
          </cell>
          <cell r="E122" t="str">
            <v>Россия</v>
          </cell>
          <cell r="F122" t="str">
            <v>Кабардино-Балкарская Республика</v>
          </cell>
        </row>
        <row r="123">
          <cell r="A123">
            <v>138</v>
          </cell>
          <cell r="B123" t="str">
            <v>Забелин Денис Владимирович</v>
          </cell>
          <cell r="C123" t="str">
            <v>м</v>
          </cell>
          <cell r="D123">
            <v>1982</v>
          </cell>
          <cell r="E123" t="str">
            <v>Россия</v>
          </cell>
          <cell r="F123" t="str">
            <v>Москва</v>
          </cell>
        </row>
        <row r="124">
          <cell r="A124">
            <v>481</v>
          </cell>
          <cell r="B124" t="str">
            <v>Толкачев Тимофей Андреевич</v>
          </cell>
          <cell r="C124" t="str">
            <v>м</v>
          </cell>
          <cell r="D124">
            <v>1994</v>
          </cell>
          <cell r="E124" t="str">
            <v>Россия</v>
          </cell>
          <cell r="F124" t="str">
            <v>Санкт-Петербург</v>
          </cell>
          <cell r="G124" t="str">
            <v>ВИФК №1</v>
          </cell>
          <cell r="H124" t="str">
            <v>1р</v>
          </cell>
        </row>
        <row r="125">
          <cell r="A125">
            <v>324</v>
          </cell>
          <cell r="B125" t="str">
            <v>Зайнуллин Юрий Раилович</v>
          </cell>
          <cell r="C125" t="str">
            <v>м</v>
          </cell>
          <cell r="D125">
            <v>1980</v>
          </cell>
          <cell r="E125" t="str">
            <v>Украина</v>
          </cell>
        </row>
        <row r="126">
          <cell r="A126">
            <v>482</v>
          </cell>
          <cell r="B126" t="str">
            <v>Иванов Василий Николаевич</v>
          </cell>
          <cell r="C126" t="str">
            <v>м</v>
          </cell>
          <cell r="D126">
            <v>1991</v>
          </cell>
          <cell r="E126" t="str">
            <v>Россия</v>
          </cell>
          <cell r="F126" t="str">
            <v>Санкт-Петербург</v>
          </cell>
          <cell r="G126" t="str">
            <v>ВИФК №1</v>
          </cell>
          <cell r="H126" t="str">
            <v>1р</v>
          </cell>
        </row>
        <row r="127">
          <cell r="A127">
            <v>326</v>
          </cell>
          <cell r="B127" t="str">
            <v>Захарова Юлия Александровна</v>
          </cell>
          <cell r="C127" t="str">
            <v>ж</v>
          </cell>
          <cell r="D127">
            <v>1984</v>
          </cell>
          <cell r="E127" t="str">
            <v>Россия</v>
          </cell>
          <cell r="F127" t="str">
            <v>Саратовская область</v>
          </cell>
        </row>
        <row r="128">
          <cell r="A128">
            <v>327</v>
          </cell>
          <cell r="B128" t="str">
            <v>Здрецова Анастасия Васильевна</v>
          </cell>
          <cell r="C128" t="str">
            <v>ж</v>
          </cell>
          <cell r="D128">
            <v>1979</v>
          </cell>
          <cell r="E128" t="str">
            <v>Россия</v>
          </cell>
          <cell r="F128" t="str">
            <v>Ленинградская область</v>
          </cell>
        </row>
        <row r="129">
          <cell r="A129">
            <v>328</v>
          </cell>
          <cell r="B129" t="str">
            <v>Зезин Пeтр Сергеевич</v>
          </cell>
          <cell r="C129" t="str">
            <v>м</v>
          </cell>
          <cell r="D129">
            <v>1989</v>
          </cell>
          <cell r="E129" t="str">
            <v>Россия</v>
          </cell>
          <cell r="F129" t="str">
            <v>Москва</v>
          </cell>
        </row>
        <row r="130">
          <cell r="A130">
            <v>140</v>
          </cell>
          <cell r="B130" t="str">
            <v>Земляков Дмитрий Алексеевич</v>
          </cell>
          <cell r="C130" t="str">
            <v>м</v>
          </cell>
          <cell r="D130">
            <v>1981</v>
          </cell>
          <cell r="E130" t="str">
            <v>Россия</v>
          </cell>
          <cell r="F130" t="str">
            <v>Пермский край</v>
          </cell>
        </row>
        <row r="131">
          <cell r="A131">
            <v>141</v>
          </cell>
          <cell r="B131" t="str">
            <v>Зорин Святослав Игоревич</v>
          </cell>
          <cell r="C131" t="str">
            <v>м</v>
          </cell>
          <cell r="D131">
            <v>1983</v>
          </cell>
          <cell r="E131" t="str">
            <v>Россия</v>
          </cell>
          <cell r="F131" t="str">
            <v>Пермский край</v>
          </cell>
        </row>
        <row r="132">
          <cell r="A132">
            <v>329</v>
          </cell>
          <cell r="B132" t="str">
            <v>Зуйков Игорь Юрьевич</v>
          </cell>
          <cell r="C132" t="str">
            <v>м</v>
          </cell>
          <cell r="D132">
            <v>1968</v>
          </cell>
          <cell r="E132" t="str">
            <v>Россия</v>
          </cell>
          <cell r="F132" t="str">
            <v>Москва</v>
          </cell>
        </row>
        <row r="133">
          <cell r="A133">
            <v>142</v>
          </cell>
          <cell r="B133" t="str">
            <v>Иванов Евгений Александрович</v>
          </cell>
          <cell r="C133" t="str">
            <v>м</v>
          </cell>
          <cell r="D133">
            <v>1987</v>
          </cell>
          <cell r="E133" t="str">
            <v>Россия</v>
          </cell>
          <cell r="F133" t="str">
            <v>Санкт-Петербург</v>
          </cell>
          <cell r="H133">
            <v>3</v>
          </cell>
        </row>
        <row r="134">
          <cell r="A134">
            <v>330</v>
          </cell>
          <cell r="B134" t="str">
            <v>Иванов Олег Павлович</v>
          </cell>
          <cell r="C134" t="str">
            <v>м</v>
          </cell>
          <cell r="D134">
            <v>1962</v>
          </cell>
          <cell r="E134" t="str">
            <v>Россия</v>
          </cell>
          <cell r="F134" t="str">
            <v>Москва</v>
          </cell>
        </row>
        <row r="135">
          <cell r="A135">
            <v>483</v>
          </cell>
          <cell r="B135" t="str">
            <v>Дербенев Александр Александрович</v>
          </cell>
          <cell r="C135" t="str">
            <v>м</v>
          </cell>
          <cell r="D135">
            <v>1996</v>
          </cell>
          <cell r="E135" t="str">
            <v>Россия</v>
          </cell>
          <cell r="F135" t="str">
            <v>Санкт-Петербург</v>
          </cell>
          <cell r="G135" t="str">
            <v>ВИФК №2</v>
          </cell>
          <cell r="H135" t="str">
            <v>1р</v>
          </cell>
        </row>
        <row r="136">
          <cell r="A136">
            <v>144</v>
          </cell>
          <cell r="B136" t="str">
            <v>Иванцов Андрей Владимирович</v>
          </cell>
          <cell r="C136" t="str">
            <v>м</v>
          </cell>
          <cell r="D136">
            <v>1970</v>
          </cell>
          <cell r="E136" t="str">
            <v>Россия</v>
          </cell>
          <cell r="F136" t="str">
            <v>Республика Коми</v>
          </cell>
        </row>
        <row r="137">
          <cell r="A137">
            <v>146</v>
          </cell>
          <cell r="B137" t="str">
            <v>Казаков Дмитрий Сергеевич</v>
          </cell>
          <cell r="C137" t="str">
            <v>м</v>
          </cell>
          <cell r="D137">
            <v>1989</v>
          </cell>
          <cell r="E137" t="str">
            <v>Россия</v>
          </cell>
          <cell r="F137" t="str">
            <v>Челябинская область</v>
          </cell>
        </row>
        <row r="138">
          <cell r="A138">
            <v>147</v>
          </cell>
          <cell r="B138" t="str">
            <v>Казанцев Геннадий Викторович</v>
          </cell>
          <cell r="C138" t="str">
            <v>м</v>
          </cell>
          <cell r="D138">
            <v>1961</v>
          </cell>
          <cell r="E138" t="str">
            <v>Россия</v>
          </cell>
          <cell r="F138" t="str">
            <v>Московская область</v>
          </cell>
        </row>
        <row r="139">
          <cell r="A139">
            <v>331</v>
          </cell>
          <cell r="B139" t="str">
            <v>Карлыханов Алексей Николаевич</v>
          </cell>
          <cell r="C139" t="str">
            <v>м</v>
          </cell>
          <cell r="D139">
            <v>1982</v>
          </cell>
          <cell r="E139" t="str">
            <v>Россия</v>
          </cell>
          <cell r="F139" t="str">
            <v>Санкт-Петербург</v>
          </cell>
        </row>
        <row r="140">
          <cell r="A140">
            <v>148</v>
          </cell>
          <cell r="B140" t="str">
            <v>Каськаев Сергей Алексеевич</v>
          </cell>
          <cell r="C140" t="str">
            <v>м</v>
          </cell>
          <cell r="D140">
            <v>1985</v>
          </cell>
          <cell r="E140" t="str">
            <v>Россия</v>
          </cell>
          <cell r="F140" t="str">
            <v>ХМАО - Югра</v>
          </cell>
        </row>
        <row r="141">
          <cell r="A141">
            <v>149</v>
          </cell>
          <cell r="B141" t="str">
            <v>Катанаева Светлана Николаевна</v>
          </cell>
          <cell r="C141" t="str">
            <v>ж</v>
          </cell>
          <cell r="D141">
            <v>1979</v>
          </cell>
          <cell r="E141" t="str">
            <v>Россия</v>
          </cell>
          <cell r="F141" t="str">
            <v>Красноярский край</v>
          </cell>
        </row>
        <row r="142">
          <cell r="A142">
            <v>150</v>
          </cell>
          <cell r="B142" t="str">
            <v>Кирьянов Михаил Александрович</v>
          </cell>
          <cell r="C142" t="str">
            <v>м</v>
          </cell>
          <cell r="D142">
            <v>1990</v>
          </cell>
          <cell r="E142" t="str">
            <v>Россия</v>
          </cell>
          <cell r="F142" t="str">
            <v>Санкт-Петербург</v>
          </cell>
        </row>
        <row r="143">
          <cell r="A143">
            <v>332</v>
          </cell>
          <cell r="B143" t="str">
            <v>Клименко Николай Николаевич</v>
          </cell>
          <cell r="C143" t="str">
            <v>м</v>
          </cell>
          <cell r="D143">
            <v>1982</v>
          </cell>
          <cell r="E143" t="str">
            <v>Россия</v>
          </cell>
          <cell r="F143" t="str">
            <v>Ростовская область</v>
          </cell>
        </row>
        <row r="144">
          <cell r="A144">
            <v>334</v>
          </cell>
          <cell r="B144" t="str">
            <v>Ключникова Екатерина</v>
          </cell>
          <cell r="C144" t="str">
            <v>ж</v>
          </cell>
          <cell r="D144">
            <v>1988</v>
          </cell>
          <cell r="E144" t="str">
            <v>Россия</v>
          </cell>
          <cell r="F144" t="str">
            <v>Саратовская область</v>
          </cell>
        </row>
        <row r="145">
          <cell r="A145">
            <v>151</v>
          </cell>
          <cell r="B145" t="str">
            <v>Ковалев Алексей Анатольевич</v>
          </cell>
          <cell r="C145" t="str">
            <v>м</v>
          </cell>
          <cell r="D145">
            <v>1982</v>
          </cell>
          <cell r="E145" t="str">
            <v>Россия</v>
          </cell>
          <cell r="F145" t="str">
            <v>Курская область</v>
          </cell>
        </row>
        <row r="146">
          <cell r="A146">
            <v>335</v>
          </cell>
          <cell r="B146" t="str">
            <v>Колесников Олег Викторович</v>
          </cell>
          <cell r="C146" t="str">
            <v>м</v>
          </cell>
          <cell r="D146">
            <v>1973</v>
          </cell>
          <cell r="E146" t="str">
            <v>Россия</v>
          </cell>
          <cell r="F146" t="str">
            <v>Ставропольский край</v>
          </cell>
        </row>
        <row r="147">
          <cell r="A147">
            <v>25</v>
          </cell>
          <cell r="B147" t="str">
            <v>Колышев Сергей Григорьевич</v>
          </cell>
          <cell r="C147" t="str">
            <v>м</v>
          </cell>
          <cell r="D147">
            <v>1958</v>
          </cell>
          <cell r="E147" t="str">
            <v>Россия</v>
          </cell>
          <cell r="F147" t="str">
            <v>Московская область</v>
          </cell>
        </row>
        <row r="148">
          <cell r="A148">
            <v>49</v>
          </cell>
          <cell r="B148" t="str">
            <v>Комиссаров Василий Витальевич</v>
          </cell>
          <cell r="C148" t="str">
            <v>м</v>
          </cell>
          <cell r="D148">
            <v>1985</v>
          </cell>
          <cell r="E148" t="str">
            <v>Россия</v>
          </cell>
          <cell r="F148" t="str">
            <v>Мурманская область</v>
          </cell>
        </row>
        <row r="149">
          <cell r="A149">
            <v>337</v>
          </cell>
          <cell r="B149" t="str">
            <v>Коробко Анна Михайловна</v>
          </cell>
          <cell r="C149" t="str">
            <v>ж</v>
          </cell>
          <cell r="D149">
            <v>1987</v>
          </cell>
          <cell r="E149" t="str">
            <v>Россия</v>
          </cell>
          <cell r="F149" t="str">
            <v>Москва</v>
          </cell>
        </row>
        <row r="150">
          <cell r="A150">
            <v>152</v>
          </cell>
          <cell r="B150" t="str">
            <v>Королев Игорь Константинович</v>
          </cell>
          <cell r="C150" t="str">
            <v>м</v>
          </cell>
          <cell r="D150">
            <v>1982</v>
          </cell>
          <cell r="E150" t="str">
            <v>Россия</v>
          </cell>
          <cell r="F150" t="str">
            <v>Санкт-Петербург</v>
          </cell>
        </row>
        <row r="151">
          <cell r="A151">
            <v>338</v>
          </cell>
          <cell r="B151" t="str">
            <v>Корольков Иван Юрьевич</v>
          </cell>
          <cell r="C151" t="str">
            <v>м</v>
          </cell>
          <cell r="D151">
            <v>1987</v>
          </cell>
          <cell r="E151" t="str">
            <v>Россия</v>
          </cell>
          <cell r="F151" t="str">
            <v>Москва</v>
          </cell>
        </row>
        <row r="152">
          <cell r="A152">
            <v>484</v>
          </cell>
          <cell r="B152" t="str">
            <v>Хашукаев Ислам Амирович</v>
          </cell>
          <cell r="C152" t="str">
            <v>м</v>
          </cell>
          <cell r="D152">
            <v>1997</v>
          </cell>
          <cell r="E152" t="str">
            <v>Россия</v>
          </cell>
          <cell r="F152" t="str">
            <v>Санкт-Петербург</v>
          </cell>
          <cell r="G152" t="str">
            <v>ВИФК №2</v>
          </cell>
          <cell r="H152" t="str">
            <v>1р</v>
          </cell>
        </row>
        <row r="153">
          <cell r="A153">
            <v>339</v>
          </cell>
          <cell r="B153" t="str">
            <v>Короткий Константин Борисович</v>
          </cell>
          <cell r="C153" t="str">
            <v>м</v>
          </cell>
          <cell r="D153">
            <v>1994</v>
          </cell>
          <cell r="E153" t="str">
            <v>Россия</v>
          </cell>
          <cell r="F153" t="str">
            <v>Москва</v>
          </cell>
        </row>
        <row r="154">
          <cell r="A154">
            <v>153</v>
          </cell>
          <cell r="B154" t="str">
            <v>Корох Андрей Дмитриевич</v>
          </cell>
          <cell r="C154" t="str">
            <v>м</v>
          </cell>
          <cell r="D154">
            <v>1984</v>
          </cell>
          <cell r="E154" t="str">
            <v>Россия</v>
          </cell>
          <cell r="F154" t="str">
            <v>Москва</v>
          </cell>
        </row>
        <row r="155">
          <cell r="A155">
            <v>341</v>
          </cell>
          <cell r="B155" t="str">
            <v>Коршунов Андрей Андреевич</v>
          </cell>
          <cell r="C155" t="str">
            <v>м</v>
          </cell>
          <cell r="D155">
            <v>1987</v>
          </cell>
          <cell r="E155" t="str">
            <v>Россия</v>
          </cell>
          <cell r="F155" t="str">
            <v>Республика Башкортостан</v>
          </cell>
        </row>
        <row r="156">
          <cell r="A156">
            <v>342</v>
          </cell>
          <cell r="B156" t="str">
            <v>Костина Анастасия Юрьевна</v>
          </cell>
          <cell r="C156" t="str">
            <v>ж</v>
          </cell>
          <cell r="D156">
            <v>1991</v>
          </cell>
          <cell r="E156" t="str">
            <v>Россия</v>
          </cell>
          <cell r="F156" t="str">
            <v>Москва</v>
          </cell>
        </row>
        <row r="157">
          <cell r="A157">
            <v>487</v>
          </cell>
          <cell r="B157" t="str">
            <v>Филиппов Даниил Григорьевич</v>
          </cell>
          <cell r="C157" t="str">
            <v>м</v>
          </cell>
          <cell r="D157">
            <v>1994</v>
          </cell>
          <cell r="E157" t="str">
            <v>Россия</v>
          </cell>
          <cell r="F157" t="str">
            <v>Краснодарский край</v>
          </cell>
          <cell r="G157" t="str">
            <v>МО РФ №2</v>
          </cell>
          <cell r="H157" t="str">
            <v>1р</v>
          </cell>
        </row>
        <row r="158">
          <cell r="A158">
            <v>50</v>
          </cell>
          <cell r="B158" t="str">
            <v>Иванченко Олег Александрович</v>
          </cell>
          <cell r="C158" t="str">
            <v>м</v>
          </cell>
          <cell r="D158">
            <v>1984</v>
          </cell>
          <cell r="E158" t="str">
            <v>Украина</v>
          </cell>
        </row>
        <row r="159">
          <cell r="A159">
            <v>343</v>
          </cell>
          <cell r="B159" t="str">
            <v>Кочеткова Елена Владимировна</v>
          </cell>
          <cell r="C159" t="str">
            <v>ж</v>
          </cell>
          <cell r="D159">
            <v>1982</v>
          </cell>
          <cell r="E159" t="str">
            <v>Россия</v>
          </cell>
          <cell r="F159" t="str">
            <v>Воронежская область</v>
          </cell>
        </row>
        <row r="160">
          <cell r="A160">
            <v>155</v>
          </cell>
          <cell r="B160" t="str">
            <v>Кошелев Евгений Анатольевич</v>
          </cell>
          <cell r="C160" t="str">
            <v>м</v>
          </cell>
          <cell r="D160">
            <v>1980</v>
          </cell>
          <cell r="E160" t="str">
            <v>Россия</v>
          </cell>
          <cell r="F160" t="str">
            <v>Свердловская область</v>
          </cell>
        </row>
        <row r="161">
          <cell r="A161">
            <v>488</v>
          </cell>
          <cell r="B161" t="str">
            <v>Хрычев Василий Владимирович</v>
          </cell>
          <cell r="C161" t="str">
            <v>м</v>
          </cell>
          <cell r="D161">
            <v>1987</v>
          </cell>
          <cell r="E161" t="str">
            <v>Россия</v>
          </cell>
          <cell r="F161" t="str">
            <v>Республика Хакасия</v>
          </cell>
          <cell r="G161" t="str">
            <v>МО РФ №1</v>
          </cell>
          <cell r="H161" t="str">
            <v>1р</v>
          </cell>
        </row>
        <row r="162">
          <cell r="A162">
            <v>489</v>
          </cell>
          <cell r="B162" t="str">
            <v>Чапарин Дмитрий Владимирович</v>
          </cell>
          <cell r="C162" t="str">
            <v>м</v>
          </cell>
          <cell r="D162">
            <v>1990</v>
          </cell>
          <cell r="E162" t="str">
            <v>Россия</v>
          </cell>
          <cell r="F162" t="str">
            <v>Самарская область</v>
          </cell>
          <cell r="G162" t="str">
            <v>МО РФ №2</v>
          </cell>
          <cell r="H162" t="str">
            <v>1р</v>
          </cell>
        </row>
        <row r="163">
          <cell r="A163">
            <v>344</v>
          </cell>
          <cell r="B163" t="str">
            <v>Кривцов Кирилл Николаевич</v>
          </cell>
          <cell r="C163" t="str">
            <v>м</v>
          </cell>
          <cell r="D163">
            <v>1980</v>
          </cell>
          <cell r="E163" t="str">
            <v>Россия</v>
          </cell>
          <cell r="F163" t="str">
            <v>Чеченская республика</v>
          </cell>
        </row>
        <row r="164">
          <cell r="A164">
            <v>156</v>
          </cell>
          <cell r="B164" t="str">
            <v>Кротков Александр Владимирович</v>
          </cell>
          <cell r="C164" t="str">
            <v>м</v>
          </cell>
          <cell r="D164">
            <v>1964</v>
          </cell>
          <cell r="E164" t="str">
            <v>Россия</v>
          </cell>
          <cell r="F164" t="str">
            <v>Нижегородская область</v>
          </cell>
        </row>
        <row r="165">
          <cell r="A165">
            <v>157</v>
          </cell>
          <cell r="B165" t="str">
            <v>Кувалдина Елена Васильевна</v>
          </cell>
          <cell r="C165" t="str">
            <v>ж</v>
          </cell>
          <cell r="D165">
            <v>1983</v>
          </cell>
          <cell r="E165" t="str">
            <v>Россия</v>
          </cell>
          <cell r="F165" t="str">
            <v>Ставропольский край</v>
          </cell>
        </row>
        <row r="166">
          <cell r="A166">
            <v>158</v>
          </cell>
          <cell r="B166" t="str">
            <v>Кудашов Владимир Владимирович</v>
          </cell>
          <cell r="C166" t="str">
            <v>м</v>
          </cell>
          <cell r="D166">
            <v>1988</v>
          </cell>
          <cell r="E166" t="str">
            <v>Россия</v>
          </cell>
          <cell r="F166" t="str">
            <v>Самарская область</v>
          </cell>
        </row>
        <row r="167">
          <cell r="A167">
            <v>345</v>
          </cell>
          <cell r="B167" t="str">
            <v>Кузнецова Ольга Николаевна</v>
          </cell>
          <cell r="C167" t="str">
            <v>ж</v>
          </cell>
          <cell r="D167">
            <v>1978</v>
          </cell>
          <cell r="E167" t="str">
            <v>Россия</v>
          </cell>
          <cell r="F167" t="str">
            <v>Новгородская область</v>
          </cell>
        </row>
        <row r="168">
          <cell r="A168">
            <v>346</v>
          </cell>
          <cell r="B168" t="str">
            <v>Кулиш Андрей Николаевич</v>
          </cell>
          <cell r="C168" t="str">
            <v>м</v>
          </cell>
          <cell r="D168">
            <v>1966</v>
          </cell>
          <cell r="E168" t="str">
            <v>Россия</v>
          </cell>
          <cell r="F168" t="str">
            <v>Челябинская область</v>
          </cell>
        </row>
        <row r="169">
          <cell r="A169">
            <v>490</v>
          </cell>
          <cell r="B169" t="str">
            <v>Захаров Владислав Юрьевич</v>
          </cell>
          <cell r="C169" t="str">
            <v>м</v>
          </cell>
          <cell r="D169">
            <v>1992</v>
          </cell>
          <cell r="E169" t="str">
            <v>Россия</v>
          </cell>
          <cell r="F169" t="str">
            <v>Самарская область</v>
          </cell>
          <cell r="G169" t="str">
            <v>МО РФ №1</v>
          </cell>
          <cell r="H169" t="str">
            <v>1р</v>
          </cell>
        </row>
        <row r="170">
          <cell r="A170">
            <v>347</v>
          </cell>
          <cell r="B170" t="str">
            <v>Курганов Антон Васильевич</v>
          </cell>
          <cell r="C170" t="str">
            <v>м</v>
          </cell>
          <cell r="D170">
            <v>1985</v>
          </cell>
          <cell r="E170" t="str">
            <v>Россия</v>
          </cell>
          <cell r="F170" t="str">
            <v>Архангельская область</v>
          </cell>
        </row>
        <row r="171">
          <cell r="A171">
            <v>491</v>
          </cell>
          <cell r="B171" t="str">
            <v>Тайборин Михаил Викторович</v>
          </cell>
          <cell r="C171" t="str">
            <v>м</v>
          </cell>
          <cell r="D171">
            <v>1992</v>
          </cell>
          <cell r="E171" t="str">
            <v>Россия</v>
          </cell>
          <cell r="F171" t="str">
            <v>Самарская область</v>
          </cell>
          <cell r="G171" t="str">
            <v>МО РФ №2</v>
          </cell>
          <cell r="H171" t="str">
            <v>1р</v>
          </cell>
        </row>
        <row r="172">
          <cell r="A172">
            <v>159</v>
          </cell>
          <cell r="B172" t="str">
            <v>Курочкин Аркадий Алексеевич</v>
          </cell>
          <cell r="C172" t="str">
            <v>м</v>
          </cell>
          <cell r="D172">
            <v>1971</v>
          </cell>
          <cell r="E172" t="str">
            <v>Россия</v>
          </cell>
          <cell r="F172" t="str">
            <v>Новгородская область</v>
          </cell>
        </row>
        <row r="173">
          <cell r="A173">
            <v>348</v>
          </cell>
          <cell r="B173" t="str">
            <v>Курчатов Иван Михайлович</v>
          </cell>
          <cell r="C173" t="str">
            <v>м</v>
          </cell>
          <cell r="D173">
            <v>1984</v>
          </cell>
          <cell r="E173" t="str">
            <v>Россия</v>
          </cell>
          <cell r="F173" t="str">
            <v>Москва</v>
          </cell>
        </row>
        <row r="174">
          <cell r="A174">
            <v>249</v>
          </cell>
          <cell r="B174" t="str">
            <v>Пиневич Сергей Николаевич</v>
          </cell>
          <cell r="C174" t="str">
            <v>м</v>
          </cell>
          <cell r="D174">
            <v>1994</v>
          </cell>
          <cell r="E174" t="str">
            <v>Россия</v>
          </cell>
          <cell r="F174" t="str">
            <v>Санкт-Петербург</v>
          </cell>
          <cell r="H174" t="str">
            <v>1р</v>
          </cell>
        </row>
        <row r="175">
          <cell r="A175">
            <v>160</v>
          </cell>
          <cell r="B175" t="str">
            <v>Ларюшкин Олег Викторович</v>
          </cell>
          <cell r="C175" t="str">
            <v>м</v>
          </cell>
          <cell r="D175">
            <v>1988</v>
          </cell>
          <cell r="E175" t="str">
            <v>Россия</v>
          </cell>
          <cell r="F175" t="str">
            <v>Московская область</v>
          </cell>
        </row>
        <row r="176">
          <cell r="A176">
            <v>161</v>
          </cell>
          <cell r="B176" t="str">
            <v>Левандовский Олег Вячеславович</v>
          </cell>
          <cell r="C176" t="str">
            <v>м</v>
          </cell>
          <cell r="D176">
            <v>1971</v>
          </cell>
          <cell r="E176" t="str">
            <v>Россия</v>
          </cell>
          <cell r="F176" t="str">
            <v>Московская область</v>
          </cell>
        </row>
        <row r="177">
          <cell r="A177">
            <v>406</v>
          </cell>
          <cell r="B177" t="str">
            <v>Лесков Ян Михайлович</v>
          </cell>
          <cell r="C177" t="str">
            <v>м</v>
          </cell>
          <cell r="D177">
            <v>1972</v>
          </cell>
          <cell r="E177" t="str">
            <v>Россия</v>
          </cell>
          <cell r="F177" t="str">
            <v>Челябинская область</v>
          </cell>
        </row>
        <row r="178">
          <cell r="A178">
            <v>51</v>
          </cell>
          <cell r="B178" t="str">
            <v>Лещев Максим Андреевич</v>
          </cell>
          <cell r="C178" t="str">
            <v>м</v>
          </cell>
          <cell r="D178">
            <v>1993</v>
          </cell>
          <cell r="E178" t="str">
            <v>Россия</v>
          </cell>
          <cell r="F178" t="str">
            <v>Челябинская область</v>
          </cell>
        </row>
        <row r="179">
          <cell r="A179">
            <v>350</v>
          </cell>
          <cell r="B179" t="str">
            <v>Литвиненко Евгений Александрович</v>
          </cell>
          <cell r="C179" t="str">
            <v>м</v>
          </cell>
          <cell r="D179">
            <v>1990</v>
          </cell>
          <cell r="E179" t="str">
            <v>Украина</v>
          </cell>
        </row>
        <row r="180">
          <cell r="A180">
            <v>162</v>
          </cell>
          <cell r="B180" t="str">
            <v>Лихошерст Анатолий Сергеевич</v>
          </cell>
          <cell r="C180" t="str">
            <v>м</v>
          </cell>
          <cell r="D180">
            <v>1984</v>
          </cell>
          <cell r="E180" t="str">
            <v>Россия</v>
          </cell>
          <cell r="F180" t="str">
            <v>Ставропольский край</v>
          </cell>
        </row>
        <row r="181">
          <cell r="A181">
            <v>30</v>
          </cell>
          <cell r="B181" t="str">
            <v>Лузин Игорь</v>
          </cell>
          <cell r="C181" t="str">
            <v>м</v>
          </cell>
          <cell r="D181">
            <v>1978</v>
          </cell>
          <cell r="E181" t="str">
            <v>Россия</v>
          </cell>
          <cell r="F181" t="str">
            <v>Свердловская область</v>
          </cell>
        </row>
        <row r="182">
          <cell r="A182">
            <v>351</v>
          </cell>
          <cell r="B182" t="str">
            <v>Лягушина Тая Александровна</v>
          </cell>
          <cell r="C182" t="str">
            <v>ж</v>
          </cell>
          <cell r="D182">
            <v>1986</v>
          </cell>
          <cell r="E182" t="str">
            <v>Россия</v>
          </cell>
          <cell r="F182" t="str">
            <v>Санкт-Петербург</v>
          </cell>
        </row>
        <row r="183">
          <cell r="A183">
            <v>163</v>
          </cell>
          <cell r="B183" t="str">
            <v>Майстренко Людмила Андреевна</v>
          </cell>
          <cell r="C183" t="str">
            <v>ж</v>
          </cell>
          <cell r="D183">
            <v>1989</v>
          </cell>
          <cell r="E183" t="str">
            <v>Россия</v>
          </cell>
          <cell r="F183" t="str">
            <v>Москва</v>
          </cell>
        </row>
        <row r="184">
          <cell r="A184">
            <v>250</v>
          </cell>
          <cell r="B184" t="str">
            <v>Садовин Иван Юрьевич</v>
          </cell>
          <cell r="C184" t="str">
            <v>м</v>
          </cell>
          <cell r="D184">
            <v>1996</v>
          </cell>
          <cell r="E184" t="str">
            <v>Россия</v>
          </cell>
          <cell r="F184" t="str">
            <v>Санкт-Петербург</v>
          </cell>
          <cell r="H184" t="str">
            <v>1р</v>
          </cell>
        </row>
        <row r="185">
          <cell r="A185">
            <v>164</v>
          </cell>
          <cell r="B185" t="str">
            <v>Малунин Дмитрий Львович</v>
          </cell>
          <cell r="C185" t="str">
            <v>м</v>
          </cell>
          <cell r="D185">
            <v>1978</v>
          </cell>
          <cell r="E185" t="str">
            <v>Россия</v>
          </cell>
          <cell r="F185" t="str">
            <v>Ростовская область</v>
          </cell>
        </row>
        <row r="186">
          <cell r="A186">
            <v>352</v>
          </cell>
          <cell r="B186" t="str">
            <v>Малунин Лев Витальевич</v>
          </cell>
          <cell r="C186" t="str">
            <v>м</v>
          </cell>
          <cell r="D186">
            <v>1956</v>
          </cell>
          <cell r="E186" t="str">
            <v>Россия</v>
          </cell>
          <cell r="F186" t="str">
            <v>Ростовская область</v>
          </cell>
        </row>
        <row r="187">
          <cell r="A187">
            <v>165</v>
          </cell>
          <cell r="B187" t="str">
            <v>Мамонтов Дмитрий Александрович</v>
          </cell>
          <cell r="C187" t="str">
            <v>м</v>
          </cell>
          <cell r="D187">
            <v>1982</v>
          </cell>
          <cell r="E187" t="str">
            <v>Россия</v>
          </cell>
          <cell r="F187" t="str">
            <v>Московская область</v>
          </cell>
        </row>
        <row r="188">
          <cell r="A188">
            <v>166</v>
          </cell>
          <cell r="B188" t="str">
            <v>Манцев Александр Константинович</v>
          </cell>
          <cell r="C188" t="str">
            <v>м</v>
          </cell>
          <cell r="D188">
            <v>1987</v>
          </cell>
          <cell r="E188" t="str">
            <v>Россия</v>
          </cell>
          <cell r="F188" t="str">
            <v>Свердловская область</v>
          </cell>
          <cell r="H188">
            <v>3</v>
          </cell>
        </row>
        <row r="189">
          <cell r="A189">
            <v>353</v>
          </cell>
          <cell r="B189" t="str">
            <v>Марванов Айнур Рашидович</v>
          </cell>
          <cell r="C189" t="str">
            <v>м</v>
          </cell>
          <cell r="D189">
            <v>1982</v>
          </cell>
          <cell r="E189" t="str">
            <v>Россия</v>
          </cell>
          <cell r="F189" t="str">
            <v>Краснодарский край</v>
          </cell>
        </row>
        <row r="190">
          <cell r="A190">
            <v>460</v>
          </cell>
          <cell r="B190" t="str">
            <v>Абдуллаев Магомед Абдуллаевич</v>
          </cell>
          <cell r="C190" t="str">
            <v>м</v>
          </cell>
          <cell r="D190">
            <v>1985</v>
          </cell>
          <cell r="E190" t="str">
            <v>Россия</v>
          </cell>
          <cell r="F190" t="str">
            <v>Ставропольский край</v>
          </cell>
          <cell r="G190" t="str">
            <v>Росгвардия №4</v>
          </cell>
          <cell r="H190" t="str">
            <v>2р</v>
          </cell>
        </row>
        <row r="191">
          <cell r="A191">
            <v>463</v>
          </cell>
          <cell r="B191" t="str">
            <v>Волощук Денис Андреевич</v>
          </cell>
          <cell r="C191" t="str">
            <v>м</v>
          </cell>
          <cell r="D191">
            <v>1984</v>
          </cell>
          <cell r="E191" t="str">
            <v>Россия</v>
          </cell>
          <cell r="F191" t="str">
            <v>РСО Алания</v>
          </cell>
          <cell r="G191" t="str">
            <v>Росгвардия №5</v>
          </cell>
          <cell r="H191" t="str">
            <v>2р</v>
          </cell>
        </row>
        <row r="192">
          <cell r="A192">
            <v>354</v>
          </cell>
          <cell r="B192" t="str">
            <v>Мастридеев Денис Валентинович</v>
          </cell>
          <cell r="C192" t="str">
            <v>м</v>
          </cell>
          <cell r="D192">
            <v>1977</v>
          </cell>
          <cell r="E192" t="str">
            <v>Россия</v>
          </cell>
          <cell r="F192" t="str">
            <v>Саратовская область</v>
          </cell>
        </row>
        <row r="193">
          <cell r="A193">
            <v>355</v>
          </cell>
          <cell r="B193" t="str">
            <v>Матвеев Владимир Николаевич</v>
          </cell>
          <cell r="C193" t="str">
            <v>м</v>
          </cell>
          <cell r="D193">
            <v>1974</v>
          </cell>
          <cell r="E193" t="str">
            <v>Россия</v>
          </cell>
          <cell r="F193" t="str">
            <v>Самарская область</v>
          </cell>
        </row>
        <row r="194">
          <cell r="A194">
            <v>461</v>
          </cell>
          <cell r="B194" t="str">
            <v>Дыма Станислав Викторович</v>
          </cell>
          <cell r="C194" t="str">
            <v>м</v>
          </cell>
          <cell r="D194">
            <v>1990</v>
          </cell>
          <cell r="E194" t="str">
            <v>Россия</v>
          </cell>
          <cell r="F194" t="str">
            <v>Краснодарский край</v>
          </cell>
          <cell r="G194" t="str">
            <v>Росгвардия №4</v>
          </cell>
          <cell r="H194" t="str">
            <v>2р</v>
          </cell>
        </row>
        <row r="195">
          <cell r="A195">
            <v>356</v>
          </cell>
          <cell r="B195" t="str">
            <v>Матросова Елена Юрьевна</v>
          </cell>
          <cell r="C195" t="str">
            <v>ж</v>
          </cell>
          <cell r="D195">
            <v>1975</v>
          </cell>
          <cell r="E195" t="str">
            <v>Россия</v>
          </cell>
          <cell r="F195" t="str">
            <v>Новгородская область</v>
          </cell>
        </row>
        <row r="196">
          <cell r="A196">
            <v>357</v>
          </cell>
          <cell r="B196" t="str">
            <v>Матюшенко Дмитрий Николаевич</v>
          </cell>
          <cell r="C196" t="str">
            <v>м</v>
          </cell>
          <cell r="D196">
            <v>1981</v>
          </cell>
          <cell r="E196" t="str">
            <v>Россия</v>
          </cell>
          <cell r="F196" t="str">
            <v>Краснодарский край</v>
          </cell>
        </row>
        <row r="197">
          <cell r="A197">
            <v>167</v>
          </cell>
          <cell r="B197" t="str">
            <v>Мельников Максим Николаевич</v>
          </cell>
          <cell r="C197" t="str">
            <v>м</v>
          </cell>
          <cell r="D197">
            <v>1983</v>
          </cell>
          <cell r="E197" t="str">
            <v>Россия</v>
          </cell>
          <cell r="F197" t="str">
            <v>Пермский край</v>
          </cell>
        </row>
        <row r="198">
          <cell r="A198">
            <v>462</v>
          </cell>
          <cell r="B198" t="str">
            <v>Кравченко Игорь Леонардович</v>
          </cell>
          <cell r="C198" t="str">
            <v>м</v>
          </cell>
          <cell r="D198">
            <v>1966</v>
          </cell>
          <cell r="E198" t="str">
            <v>Россия</v>
          </cell>
          <cell r="F198" t="str">
            <v>Москва</v>
          </cell>
          <cell r="G198" t="str">
            <v>Росгвардия №4</v>
          </cell>
          <cell r="H198" t="str">
            <v>2р</v>
          </cell>
        </row>
        <row r="199">
          <cell r="A199">
            <v>459</v>
          </cell>
          <cell r="B199" t="str">
            <v>Юрьев Александр Аркадьевич</v>
          </cell>
          <cell r="C199" t="str">
            <v>м</v>
          </cell>
          <cell r="D199">
            <v>1984</v>
          </cell>
          <cell r="E199" t="str">
            <v>Россия</v>
          </cell>
          <cell r="F199" t="str">
            <v>Республика Ингушетия</v>
          </cell>
          <cell r="G199" t="str">
            <v>Росгвардия №3</v>
          </cell>
          <cell r="H199" t="str">
            <v>2р</v>
          </cell>
        </row>
        <row r="200">
          <cell r="A200">
            <v>359</v>
          </cell>
          <cell r="B200" t="str">
            <v>Мерзеликин Сергей Петрович</v>
          </cell>
          <cell r="C200" t="str">
            <v>м</v>
          </cell>
          <cell r="D200">
            <v>1959</v>
          </cell>
          <cell r="E200" t="str">
            <v>Россия</v>
          </cell>
          <cell r="F200" t="str">
            <v>Ставропольский край</v>
          </cell>
        </row>
        <row r="201">
          <cell r="A201">
            <v>169</v>
          </cell>
          <cell r="B201" t="str">
            <v>Милых Сергей Владимирович</v>
          </cell>
          <cell r="C201" t="str">
            <v>м</v>
          </cell>
          <cell r="D201">
            <v>1991</v>
          </cell>
          <cell r="E201" t="str">
            <v>Россия</v>
          </cell>
          <cell r="F201" t="str">
            <v>Челябинская область</v>
          </cell>
        </row>
        <row r="202">
          <cell r="A202">
            <v>360</v>
          </cell>
          <cell r="B202" t="str">
            <v>Мкртычян Эдуард Арамович</v>
          </cell>
          <cell r="C202" t="str">
            <v>м</v>
          </cell>
          <cell r="D202">
            <v>2002</v>
          </cell>
          <cell r="E202" t="str">
            <v>Россия</v>
          </cell>
          <cell r="F202" t="str">
            <v>Ставропольский край</v>
          </cell>
        </row>
        <row r="203">
          <cell r="A203">
            <v>361</v>
          </cell>
          <cell r="B203" t="str">
            <v>Мовсунов Александр Надирович</v>
          </cell>
          <cell r="C203" t="str">
            <v>м</v>
          </cell>
          <cell r="D203">
            <v>1990</v>
          </cell>
          <cell r="E203" t="str">
            <v>Россия</v>
          </cell>
          <cell r="F203" t="str">
            <v>Ростовская область</v>
          </cell>
        </row>
        <row r="204">
          <cell r="A204">
            <v>222</v>
          </cell>
          <cell r="B204" t="str">
            <v>Мороз Владислав Павлович</v>
          </cell>
          <cell r="C204" t="str">
            <v>м</v>
          </cell>
          <cell r="E204" t="str">
            <v>Россия</v>
          </cell>
          <cell r="F204" t="str">
            <v>Санкт-Петербург</v>
          </cell>
        </row>
        <row r="205">
          <cell r="A205">
            <v>362</v>
          </cell>
          <cell r="B205" t="str">
            <v>Мурзин Павел Игоревич</v>
          </cell>
          <cell r="C205" t="str">
            <v>м</v>
          </cell>
          <cell r="D205">
            <v>1983</v>
          </cell>
          <cell r="E205" t="str">
            <v>Россия</v>
          </cell>
          <cell r="F205" t="str">
            <v>Свердловская область</v>
          </cell>
        </row>
        <row r="206">
          <cell r="A206">
            <v>170</v>
          </cell>
          <cell r="B206" t="str">
            <v>Муругов Константин Анатольевич</v>
          </cell>
          <cell r="C206" t="str">
            <v>м</v>
          </cell>
          <cell r="D206">
            <v>1982</v>
          </cell>
          <cell r="E206" t="str">
            <v>Россия</v>
          </cell>
          <cell r="F206" t="str">
            <v>Саратовская область</v>
          </cell>
        </row>
        <row r="207">
          <cell r="A207">
            <v>458</v>
          </cell>
          <cell r="B207" t="str">
            <v>Федоров Иван Михайлович</v>
          </cell>
          <cell r="C207" t="str">
            <v>м</v>
          </cell>
          <cell r="D207">
            <v>1991</v>
          </cell>
          <cell r="E207" t="str">
            <v>Россия</v>
          </cell>
          <cell r="F207" t="str">
            <v>Краснодарский край</v>
          </cell>
          <cell r="G207" t="str">
            <v>Росгвардия №2</v>
          </cell>
          <cell r="H207" t="str">
            <v>2р</v>
          </cell>
        </row>
        <row r="208">
          <cell r="A208">
            <v>171</v>
          </cell>
          <cell r="B208" t="str">
            <v>Наконечный Евгений Олегович</v>
          </cell>
          <cell r="C208" t="str">
            <v>м</v>
          </cell>
          <cell r="D208">
            <v>1991</v>
          </cell>
          <cell r="E208" t="str">
            <v>Россия</v>
          </cell>
          <cell r="F208" t="str">
            <v>Московская область</v>
          </cell>
        </row>
        <row r="209">
          <cell r="A209">
            <v>172</v>
          </cell>
          <cell r="B209" t="str">
            <v>Невзорова Марина Николаевна</v>
          </cell>
          <cell r="C209" t="str">
            <v>ж</v>
          </cell>
          <cell r="D209">
            <v>1978</v>
          </cell>
          <cell r="E209" t="str">
            <v>Россия</v>
          </cell>
          <cell r="F209" t="str">
            <v>Ярославская область</v>
          </cell>
        </row>
        <row r="210">
          <cell r="A210">
            <v>173</v>
          </cell>
          <cell r="B210" t="str">
            <v>Немирович Роман Александрович</v>
          </cell>
          <cell r="C210" t="str">
            <v>м</v>
          </cell>
          <cell r="D210">
            <v>1985</v>
          </cell>
          <cell r="E210" t="str">
            <v>Россия</v>
          </cell>
          <cell r="F210" t="str">
            <v>Москва</v>
          </cell>
        </row>
        <row r="211">
          <cell r="A211">
            <v>174</v>
          </cell>
          <cell r="B211" t="str">
            <v>Нижельский Олег Сергеевич</v>
          </cell>
          <cell r="C211" t="str">
            <v>м</v>
          </cell>
          <cell r="D211">
            <v>1983</v>
          </cell>
          <cell r="E211" t="str">
            <v>Россия</v>
          </cell>
          <cell r="F211" t="str">
            <v>Ставропольский край</v>
          </cell>
        </row>
        <row r="212">
          <cell r="A212">
            <v>499</v>
          </cell>
          <cell r="B212" t="str">
            <v>Прокудин Андрей Васильевич</v>
          </cell>
          <cell r="C212" t="str">
            <v>м</v>
          </cell>
          <cell r="D212">
            <v>1981</v>
          </cell>
          <cell r="E212" t="str">
            <v>Россия</v>
          </cell>
          <cell r="F212" t="str">
            <v>Ставропольский край</v>
          </cell>
          <cell r="G212" t="str">
            <v>Росгвардия №5</v>
          </cell>
          <cell r="H212" t="str">
            <v>2р</v>
          </cell>
        </row>
        <row r="213">
          <cell r="A213">
            <v>363</v>
          </cell>
          <cell r="B213" t="str">
            <v>Николаев Илья Павлович</v>
          </cell>
          <cell r="C213" t="str">
            <v>м</v>
          </cell>
          <cell r="D213">
            <v>1993</v>
          </cell>
          <cell r="E213" t="str">
            <v>Россия</v>
          </cell>
          <cell r="F213" t="str">
            <v>Москва</v>
          </cell>
        </row>
        <row r="214">
          <cell r="A214">
            <v>53</v>
          </cell>
          <cell r="B214" t="str">
            <v>Нохрин Станислав Алексеевич</v>
          </cell>
          <cell r="C214" t="str">
            <v>м</v>
          </cell>
          <cell r="D214">
            <v>1972</v>
          </cell>
          <cell r="E214" t="str">
            <v>Россия</v>
          </cell>
          <cell r="F214" t="str">
            <v>Челябинская область</v>
          </cell>
        </row>
        <row r="215">
          <cell r="A215">
            <v>176</v>
          </cell>
          <cell r="B215" t="str">
            <v>Олексюк Олеся Вячеславовна</v>
          </cell>
          <cell r="C215" t="str">
            <v>ж</v>
          </cell>
          <cell r="D215">
            <v>1989</v>
          </cell>
          <cell r="E215" t="str">
            <v>Россия</v>
          </cell>
          <cell r="F215" t="str">
            <v>Самарская область</v>
          </cell>
        </row>
        <row r="216">
          <cell r="A216">
            <v>1911</v>
          </cell>
          <cell r="B216" t="str">
            <v>Олькова Татьяна Сергеевна</v>
          </cell>
          <cell r="C216" t="str">
            <v>ж</v>
          </cell>
          <cell r="D216">
            <v>1985</v>
          </cell>
          <cell r="E216" t="str">
            <v>Россия</v>
          </cell>
          <cell r="F216" t="str">
            <v>Республика Башкортостан</v>
          </cell>
        </row>
        <row r="217">
          <cell r="A217">
            <v>366</v>
          </cell>
          <cell r="B217" t="str">
            <v>Пагнуев Алексей Владимирович</v>
          </cell>
          <cell r="C217" t="str">
            <v>м</v>
          </cell>
          <cell r="D217">
            <v>1982</v>
          </cell>
          <cell r="E217" t="str">
            <v>Россия</v>
          </cell>
          <cell r="F217" t="str">
            <v>Свердловская область</v>
          </cell>
        </row>
        <row r="218">
          <cell r="A218">
            <v>367</v>
          </cell>
          <cell r="B218" t="str">
            <v>Пазовникова Елена Владимировна</v>
          </cell>
          <cell r="C218" t="str">
            <v>ж</v>
          </cell>
          <cell r="D218">
            <v>1981</v>
          </cell>
          <cell r="E218" t="str">
            <v>Россия</v>
          </cell>
          <cell r="F218" t="str">
            <v>Санкт-Петербург</v>
          </cell>
        </row>
        <row r="219">
          <cell r="A219">
            <v>238</v>
          </cell>
          <cell r="B219" t="str">
            <v>Шахтарова Арина Александровна</v>
          </cell>
          <cell r="C219" t="str">
            <v>ж</v>
          </cell>
          <cell r="D219">
            <v>1985</v>
          </cell>
          <cell r="E219" t="str">
            <v>Россия</v>
          </cell>
          <cell r="F219" t="str">
            <v>Республика Коми</v>
          </cell>
          <cell r="H219" t="str">
            <v>2р</v>
          </cell>
        </row>
        <row r="220">
          <cell r="A220">
            <v>178</v>
          </cell>
          <cell r="B220" t="str">
            <v>Пакуш Роман Федорович</v>
          </cell>
          <cell r="C220" t="str">
            <v>м</v>
          </cell>
          <cell r="D220">
            <v>1989</v>
          </cell>
          <cell r="E220" t="str">
            <v>Россия</v>
          </cell>
          <cell r="F220" t="str">
            <v>Москва</v>
          </cell>
        </row>
        <row r="221">
          <cell r="A221">
            <v>179</v>
          </cell>
          <cell r="B221" t="str">
            <v>Пантелеева Вера Николаевна</v>
          </cell>
          <cell r="C221" t="str">
            <v>ж</v>
          </cell>
          <cell r="D221">
            <v>1986</v>
          </cell>
          <cell r="E221" t="str">
            <v>Россия</v>
          </cell>
          <cell r="F221" t="str">
            <v>Новосибирская область</v>
          </cell>
        </row>
        <row r="222">
          <cell r="A222">
            <v>180</v>
          </cell>
          <cell r="B222" t="str">
            <v>Паркина Ирина Александровна</v>
          </cell>
          <cell r="C222" t="str">
            <v>ж</v>
          </cell>
          <cell r="D222">
            <v>1985</v>
          </cell>
          <cell r="E222" t="str">
            <v>Россия</v>
          </cell>
          <cell r="F222" t="str">
            <v>Санкт-Петербург</v>
          </cell>
          <cell r="H222">
            <v>3</v>
          </cell>
        </row>
        <row r="223">
          <cell r="A223">
            <v>181</v>
          </cell>
          <cell r="B223" t="str">
            <v>Пашечко Анна Олеговна</v>
          </cell>
          <cell r="C223" t="str">
            <v>ж</v>
          </cell>
          <cell r="D223">
            <v>1995</v>
          </cell>
          <cell r="E223" t="str">
            <v>Россия</v>
          </cell>
          <cell r="F223" t="str">
            <v>Санкт-Петербург</v>
          </cell>
        </row>
        <row r="224">
          <cell r="A224">
            <v>182</v>
          </cell>
          <cell r="B224" t="str">
            <v>Пепелова Анна Владимировна</v>
          </cell>
          <cell r="C224" t="str">
            <v>ж</v>
          </cell>
          <cell r="D224">
            <v>1979</v>
          </cell>
          <cell r="E224" t="str">
            <v>Россия</v>
          </cell>
          <cell r="F224" t="str">
            <v>Республика Крым</v>
          </cell>
        </row>
        <row r="225">
          <cell r="A225">
            <v>183</v>
          </cell>
          <cell r="B225" t="str">
            <v>Першиков Андрей Викторович</v>
          </cell>
          <cell r="C225" t="str">
            <v>м</v>
          </cell>
          <cell r="D225">
            <v>1971</v>
          </cell>
          <cell r="E225" t="str">
            <v>Россия</v>
          </cell>
          <cell r="F225" t="str">
            <v>Свердловская область</v>
          </cell>
        </row>
        <row r="226">
          <cell r="A226">
            <v>368</v>
          </cell>
          <cell r="B226" t="str">
            <v>Першикова Алина Андреевна</v>
          </cell>
          <cell r="C226" t="str">
            <v>ж</v>
          </cell>
          <cell r="D226">
            <v>1996</v>
          </cell>
          <cell r="E226" t="str">
            <v>Россия</v>
          </cell>
          <cell r="F226" t="str">
            <v>Свердловская область</v>
          </cell>
        </row>
        <row r="227">
          <cell r="A227">
            <v>456</v>
          </cell>
          <cell r="B227" t="str">
            <v>Арысланов Вадим Романович</v>
          </cell>
          <cell r="C227" t="str">
            <v>м</v>
          </cell>
          <cell r="D227">
            <v>1981</v>
          </cell>
          <cell r="E227" t="str">
            <v>Россия</v>
          </cell>
          <cell r="F227" t="str">
            <v>Чеченская республика</v>
          </cell>
          <cell r="G227" t="str">
            <v>Росгвардия №2</v>
          </cell>
          <cell r="H227" t="str">
            <v>КМС</v>
          </cell>
        </row>
        <row r="228">
          <cell r="A228">
            <v>369</v>
          </cell>
          <cell r="B228" t="str">
            <v>Петухов Никита Андреевич</v>
          </cell>
          <cell r="C228" t="str">
            <v>м</v>
          </cell>
          <cell r="D228">
            <v>1998</v>
          </cell>
          <cell r="E228" t="str">
            <v>Россия</v>
          </cell>
          <cell r="F228" t="str">
            <v>Новгородская область</v>
          </cell>
        </row>
        <row r="229">
          <cell r="A229">
            <v>184</v>
          </cell>
          <cell r="B229" t="str">
            <v>Писарев Евгений Александрович</v>
          </cell>
          <cell r="C229" t="str">
            <v>м</v>
          </cell>
          <cell r="D229">
            <v>1965</v>
          </cell>
          <cell r="E229" t="str">
            <v>Россия</v>
          </cell>
          <cell r="F229" t="str">
            <v>Санкт-Петербург</v>
          </cell>
        </row>
        <row r="230">
          <cell r="A230">
            <v>185</v>
          </cell>
          <cell r="B230" t="str">
            <v>Пискарев Александр Сергеевич</v>
          </cell>
          <cell r="C230" t="str">
            <v>м</v>
          </cell>
          <cell r="D230">
            <v>1991</v>
          </cell>
          <cell r="E230" t="str">
            <v>Россия</v>
          </cell>
          <cell r="F230" t="str">
            <v>Московская область</v>
          </cell>
        </row>
        <row r="231">
          <cell r="A231">
            <v>40</v>
          </cell>
          <cell r="B231" t="str">
            <v>Бейзель Софья Александровна</v>
          </cell>
          <cell r="C231" t="str">
            <v>ж</v>
          </cell>
          <cell r="D231">
            <v>1983</v>
          </cell>
          <cell r="E231" t="str">
            <v>Россия</v>
          </cell>
          <cell r="F231" t="str">
            <v>Новосибирская область</v>
          </cell>
          <cell r="H231" t="str">
            <v>КМС</v>
          </cell>
        </row>
        <row r="232">
          <cell r="A232">
            <v>186</v>
          </cell>
          <cell r="B232" t="str">
            <v>Поборцев Дмитрий Дмитриевич</v>
          </cell>
          <cell r="C232" t="str">
            <v>м</v>
          </cell>
          <cell r="D232">
            <v>1983</v>
          </cell>
          <cell r="E232" t="str">
            <v>Россия</v>
          </cell>
          <cell r="F232" t="str">
            <v>Москва</v>
          </cell>
        </row>
        <row r="233">
          <cell r="A233">
            <v>187</v>
          </cell>
          <cell r="B233" t="str">
            <v>Полканов Алексей Сегеевич</v>
          </cell>
          <cell r="C233" t="str">
            <v>м</v>
          </cell>
          <cell r="D233">
            <v>1984</v>
          </cell>
          <cell r="E233" t="str">
            <v>Россия</v>
          </cell>
          <cell r="F233" t="str">
            <v>Краснодарский край</v>
          </cell>
        </row>
        <row r="234">
          <cell r="A234">
            <v>56</v>
          </cell>
          <cell r="B234" t="str">
            <v>Поляков Михаил Александрович</v>
          </cell>
          <cell r="C234" t="str">
            <v>м</v>
          </cell>
          <cell r="D234">
            <v>1984</v>
          </cell>
          <cell r="E234" t="str">
            <v>Россия</v>
          </cell>
          <cell r="F234" t="str">
            <v>Москва</v>
          </cell>
        </row>
        <row r="235">
          <cell r="A235">
            <v>188</v>
          </cell>
          <cell r="B235" t="str">
            <v>Поморцев Алексей Викторович</v>
          </cell>
          <cell r="C235" t="str">
            <v>м</v>
          </cell>
          <cell r="D235">
            <v>1977</v>
          </cell>
          <cell r="E235" t="str">
            <v>Россия</v>
          </cell>
          <cell r="F235" t="str">
            <v>Свердловская область</v>
          </cell>
        </row>
        <row r="236">
          <cell r="A236">
            <v>42</v>
          </cell>
          <cell r="B236" t="str">
            <v>Боголюбский Константин Алексеевич</v>
          </cell>
          <cell r="C236" t="str">
            <v>м</v>
          </cell>
          <cell r="D236">
            <v>1983</v>
          </cell>
          <cell r="E236" t="str">
            <v>Россия</v>
          </cell>
          <cell r="F236" t="str">
            <v>Челябинская область</v>
          </cell>
          <cell r="H236" t="str">
            <v>КМС</v>
          </cell>
        </row>
        <row r="237">
          <cell r="A237">
            <v>190</v>
          </cell>
          <cell r="B237" t="str">
            <v>Поторочин Николай Анатольевич</v>
          </cell>
          <cell r="C237" t="str">
            <v>м</v>
          </cell>
          <cell r="D237">
            <v>1955</v>
          </cell>
          <cell r="E237" t="str">
            <v>Россия</v>
          </cell>
          <cell r="F237" t="str">
            <v>Свердловская область</v>
          </cell>
        </row>
        <row r="238">
          <cell r="A238">
            <v>57</v>
          </cell>
          <cell r="B238" t="str">
            <v>Привалов Алексей Юрьевич</v>
          </cell>
          <cell r="C238" t="str">
            <v>м</v>
          </cell>
          <cell r="D238">
            <v>1980</v>
          </cell>
          <cell r="E238" t="str">
            <v>Россия</v>
          </cell>
          <cell r="F238" t="str">
            <v>Свердловская область</v>
          </cell>
        </row>
        <row r="239">
          <cell r="A239">
            <v>191</v>
          </cell>
          <cell r="B239" t="str">
            <v>Придворов Андрей Анатольевич</v>
          </cell>
          <cell r="C239" t="str">
            <v>м</v>
          </cell>
          <cell r="D239">
            <v>1981</v>
          </cell>
          <cell r="E239" t="str">
            <v>Россия</v>
          </cell>
          <cell r="F239" t="str">
            <v>Москва</v>
          </cell>
        </row>
        <row r="240">
          <cell r="A240">
            <v>370</v>
          </cell>
          <cell r="B240" t="str">
            <v>Протопопов Кирилл Николаевич</v>
          </cell>
          <cell r="C240" t="str">
            <v>м</v>
          </cell>
          <cell r="D240">
            <v>1983</v>
          </cell>
          <cell r="E240" t="str">
            <v>Россия</v>
          </cell>
          <cell r="F240" t="str">
            <v>Москва</v>
          </cell>
        </row>
        <row r="241">
          <cell r="A241">
            <v>371</v>
          </cell>
          <cell r="B241" t="str">
            <v>Прохоров Александр Николаевич</v>
          </cell>
          <cell r="C241" t="str">
            <v>м</v>
          </cell>
          <cell r="D241">
            <v>1962</v>
          </cell>
          <cell r="E241" t="str">
            <v>Россия</v>
          </cell>
          <cell r="F241" t="str">
            <v>Московская область</v>
          </cell>
        </row>
        <row r="242">
          <cell r="A242">
            <v>445</v>
          </cell>
          <cell r="B242" t="str">
            <v>Прохорова Варвара Александровна</v>
          </cell>
          <cell r="C242" t="str">
            <v>ж</v>
          </cell>
          <cell r="D242">
            <v>1991</v>
          </cell>
          <cell r="E242" t="str">
            <v>Россия</v>
          </cell>
          <cell r="F242" t="str">
            <v>Москва</v>
          </cell>
        </row>
        <row r="243">
          <cell r="A243">
            <v>192</v>
          </cell>
          <cell r="B243" t="str">
            <v>Пряничников Валерий</v>
          </cell>
          <cell r="C243" t="str">
            <v>м</v>
          </cell>
          <cell r="D243">
            <v>1979</v>
          </cell>
          <cell r="E243" t="str">
            <v>Россия</v>
          </cell>
          <cell r="F243" t="str">
            <v>Самарская область</v>
          </cell>
        </row>
        <row r="244">
          <cell r="A244">
            <v>193</v>
          </cell>
          <cell r="B244" t="str">
            <v>Пузаков Андрей Петрович</v>
          </cell>
          <cell r="C244" t="str">
            <v>м</v>
          </cell>
          <cell r="D244">
            <v>1974</v>
          </cell>
          <cell r="E244" t="str">
            <v>Россия</v>
          </cell>
          <cell r="F244" t="str">
            <v>Красноярский край</v>
          </cell>
        </row>
        <row r="245">
          <cell r="A245">
            <v>194</v>
          </cell>
          <cell r="B245" t="str">
            <v>Пуйда Сергей Адольфович</v>
          </cell>
          <cell r="C245" t="str">
            <v>м</v>
          </cell>
          <cell r="D245">
            <v>1963</v>
          </cell>
          <cell r="E245" t="str">
            <v>Россия</v>
          </cell>
          <cell r="F245" t="str">
            <v>Санкт-Петербург</v>
          </cell>
        </row>
        <row r="246">
          <cell r="A246">
            <v>195</v>
          </cell>
          <cell r="B246" t="str">
            <v>Путькин Вадим Игоревич</v>
          </cell>
          <cell r="C246" t="str">
            <v>м</v>
          </cell>
          <cell r="D246">
            <v>1981</v>
          </cell>
          <cell r="E246" t="str">
            <v>Россия</v>
          </cell>
          <cell r="F246" t="str">
            <v>Санкт-Петербург</v>
          </cell>
        </row>
        <row r="247">
          <cell r="A247">
            <v>372</v>
          </cell>
          <cell r="B247" t="str">
            <v>Пшеничников Ярослав Анатольевич</v>
          </cell>
          <cell r="C247" t="str">
            <v>м</v>
          </cell>
          <cell r="D247">
            <v>1981</v>
          </cell>
          <cell r="E247" t="str">
            <v>Россия</v>
          </cell>
          <cell r="F247" t="str">
            <v>Москва</v>
          </cell>
        </row>
        <row r="248">
          <cell r="A248">
            <v>197</v>
          </cell>
          <cell r="B248" t="str">
            <v>Разумов Вячеслав Геннадьевич</v>
          </cell>
          <cell r="C248" t="str">
            <v>м</v>
          </cell>
          <cell r="D248">
            <v>1987</v>
          </cell>
          <cell r="E248" t="str">
            <v>Россия</v>
          </cell>
          <cell r="F248" t="str">
            <v>Москва</v>
          </cell>
        </row>
        <row r="249">
          <cell r="A249">
            <v>198</v>
          </cell>
          <cell r="B249" t="str">
            <v>Ракова Татьяна Григорьевна</v>
          </cell>
          <cell r="C249" t="str">
            <v>ж</v>
          </cell>
          <cell r="D249">
            <v>1960</v>
          </cell>
          <cell r="E249" t="str">
            <v>Россия</v>
          </cell>
          <cell r="F249" t="str">
            <v>Волгоградская область</v>
          </cell>
        </row>
        <row r="250">
          <cell r="A250">
            <v>373</v>
          </cell>
          <cell r="B250" t="str">
            <v>Реутов Роман Игоревич</v>
          </cell>
          <cell r="C250" t="str">
            <v>м</v>
          </cell>
          <cell r="D250">
            <v>1984</v>
          </cell>
          <cell r="E250" t="str">
            <v>Россия</v>
          </cell>
          <cell r="F250" t="str">
            <v>Пермский край</v>
          </cell>
        </row>
        <row r="251">
          <cell r="A251">
            <v>374</v>
          </cell>
          <cell r="B251" t="str">
            <v>Решетняк Вячеслав Юрьевич</v>
          </cell>
          <cell r="C251" t="str">
            <v>м</v>
          </cell>
          <cell r="D251">
            <v>1987</v>
          </cell>
          <cell r="E251" t="str">
            <v>Россия</v>
          </cell>
          <cell r="F251" t="str">
            <v>Москва</v>
          </cell>
        </row>
        <row r="252">
          <cell r="A252">
            <v>58</v>
          </cell>
          <cell r="B252" t="str">
            <v>Родионов Александр Юрьевич</v>
          </cell>
          <cell r="C252" t="str">
            <v>м</v>
          </cell>
          <cell r="D252">
            <v>1981</v>
          </cell>
          <cell r="E252" t="str">
            <v>Россия</v>
          </cell>
          <cell r="F252" t="str">
            <v>Приморский край</v>
          </cell>
        </row>
        <row r="253">
          <cell r="A253">
            <v>375</v>
          </cell>
          <cell r="B253" t="str">
            <v>Романова Алиса Андреевна</v>
          </cell>
          <cell r="C253" t="str">
            <v>ж</v>
          </cell>
          <cell r="D253">
            <v>1988</v>
          </cell>
          <cell r="E253" t="str">
            <v>Россия</v>
          </cell>
          <cell r="F253" t="str">
            <v>Москва</v>
          </cell>
        </row>
        <row r="254">
          <cell r="A254">
            <v>59</v>
          </cell>
          <cell r="B254" t="str">
            <v>Романова Мария Михайловна</v>
          </cell>
          <cell r="C254" t="str">
            <v>ж</v>
          </cell>
          <cell r="D254">
            <v>1986</v>
          </cell>
          <cell r="E254" t="str">
            <v>Россия</v>
          </cell>
          <cell r="F254" t="str">
            <v>Москва</v>
          </cell>
        </row>
        <row r="255">
          <cell r="A255">
            <v>464</v>
          </cell>
          <cell r="B255" t="str">
            <v>Букин Алексей Юрьевич</v>
          </cell>
          <cell r="C255" t="str">
            <v>м</v>
          </cell>
          <cell r="D255">
            <v>1989</v>
          </cell>
          <cell r="E255" t="str">
            <v>Россия</v>
          </cell>
          <cell r="F255" t="str">
            <v>Ростовская область</v>
          </cell>
          <cell r="G255" t="str">
            <v>Росгвардия №5</v>
          </cell>
          <cell r="H255" t="str">
            <v>КМС</v>
          </cell>
        </row>
        <row r="256">
          <cell r="A256">
            <v>377</v>
          </cell>
          <cell r="B256" t="str">
            <v>Рускол Ольга Геннадьевна</v>
          </cell>
          <cell r="C256" t="str">
            <v>ж</v>
          </cell>
          <cell r="D256">
            <v>1985</v>
          </cell>
          <cell r="E256" t="str">
            <v>Россия</v>
          </cell>
          <cell r="F256" t="str">
            <v>Челябинская область</v>
          </cell>
        </row>
        <row r="257">
          <cell r="A257">
            <v>45</v>
          </cell>
          <cell r="B257" t="str">
            <v>Голиков Дмитрий Александрович</v>
          </cell>
          <cell r="C257" t="str">
            <v>м</v>
          </cell>
          <cell r="D257">
            <v>1990</v>
          </cell>
          <cell r="E257" t="str">
            <v>Россия</v>
          </cell>
          <cell r="F257" t="str">
            <v>Иркутская область</v>
          </cell>
          <cell r="H257" t="str">
            <v>КМС</v>
          </cell>
        </row>
        <row r="258">
          <cell r="A258">
            <v>199</v>
          </cell>
          <cell r="B258" t="str">
            <v>Ряшенцев Игорь Олегович</v>
          </cell>
          <cell r="C258" t="str">
            <v>м</v>
          </cell>
          <cell r="D258">
            <v>1991</v>
          </cell>
          <cell r="E258" t="str">
            <v>Россия</v>
          </cell>
          <cell r="F258" t="str">
            <v>Тамбовская область</v>
          </cell>
        </row>
        <row r="259">
          <cell r="A259">
            <v>61</v>
          </cell>
          <cell r="B259" t="str">
            <v>Сабиров Григорий Рашидович</v>
          </cell>
          <cell r="C259" t="str">
            <v>м</v>
          </cell>
          <cell r="D259">
            <v>1984</v>
          </cell>
          <cell r="E259" t="str">
            <v>Россия</v>
          </cell>
          <cell r="F259" t="str">
            <v>Москва</v>
          </cell>
        </row>
        <row r="260">
          <cell r="A260">
            <v>378</v>
          </cell>
          <cell r="B260" t="str">
            <v>Сажнeв Сергей Валерьевич</v>
          </cell>
          <cell r="C260" t="str">
            <v>м</v>
          </cell>
          <cell r="D260">
            <v>1976</v>
          </cell>
          <cell r="E260" t="str">
            <v>Россия</v>
          </cell>
          <cell r="F260" t="str">
            <v>Саратовская область</v>
          </cell>
        </row>
        <row r="261">
          <cell r="A261">
            <v>201</v>
          </cell>
          <cell r="B261" t="str">
            <v>Сальников Антон Иванович</v>
          </cell>
          <cell r="C261" t="str">
            <v>м</v>
          </cell>
          <cell r="D261">
            <v>1989</v>
          </cell>
          <cell r="E261" t="str">
            <v>Россия</v>
          </cell>
          <cell r="F261" t="str">
            <v>Республика Татарстан</v>
          </cell>
        </row>
        <row r="262">
          <cell r="A262">
            <v>202</v>
          </cell>
          <cell r="B262" t="str">
            <v>Санкина Алина Романова</v>
          </cell>
          <cell r="C262" t="str">
            <v>ж</v>
          </cell>
          <cell r="D262">
            <v>1989</v>
          </cell>
          <cell r="E262" t="str">
            <v>Россия</v>
          </cell>
          <cell r="F262" t="str">
            <v>Республика Башкортостан</v>
          </cell>
        </row>
        <row r="263">
          <cell r="A263">
            <v>379</v>
          </cell>
          <cell r="B263" t="str">
            <v>Сапрыгин Сергей Петрович</v>
          </cell>
          <cell r="C263" t="str">
            <v>м</v>
          </cell>
          <cell r="D263">
            <v>1985</v>
          </cell>
          <cell r="E263" t="str">
            <v>Россия</v>
          </cell>
          <cell r="F263" t="str">
            <v>Санкт-Петербург</v>
          </cell>
        </row>
        <row r="264">
          <cell r="A264">
            <v>203</v>
          </cell>
          <cell r="B264" t="str">
            <v>Седельникова Ольга Евгеньевна</v>
          </cell>
          <cell r="C264" t="str">
            <v>ж</v>
          </cell>
          <cell r="D264">
            <v>1990</v>
          </cell>
          <cell r="E264" t="str">
            <v>Россия</v>
          </cell>
          <cell r="F264" t="str">
            <v>Москва</v>
          </cell>
        </row>
        <row r="265">
          <cell r="A265">
            <v>204</v>
          </cell>
          <cell r="B265" t="str">
            <v>Серова Ирина Александрович</v>
          </cell>
          <cell r="C265" t="str">
            <v>ж</v>
          </cell>
          <cell r="D265">
            <v>1981</v>
          </cell>
          <cell r="E265" t="str">
            <v>Россия</v>
          </cell>
          <cell r="F265" t="str">
            <v>Новосибирская область</v>
          </cell>
        </row>
        <row r="266">
          <cell r="A266">
            <v>380</v>
          </cell>
          <cell r="B266" t="str">
            <v>Сивак Мария</v>
          </cell>
          <cell r="C266" t="str">
            <v>ж</v>
          </cell>
          <cell r="D266">
            <v>1990</v>
          </cell>
          <cell r="E266" t="str">
            <v>Россия</v>
          </cell>
          <cell r="F266" t="str">
            <v>Пермский край</v>
          </cell>
        </row>
        <row r="267">
          <cell r="A267">
            <v>9</v>
          </cell>
          <cell r="B267" t="str">
            <v>Сикилинда Алексей Николаевич</v>
          </cell>
          <cell r="C267" t="str">
            <v>м</v>
          </cell>
          <cell r="D267">
            <v>1976</v>
          </cell>
          <cell r="E267" t="str">
            <v>Россия</v>
          </cell>
          <cell r="F267" t="str">
            <v>Красноярский край</v>
          </cell>
        </row>
        <row r="268">
          <cell r="A268">
            <v>381</v>
          </cell>
          <cell r="B268" t="str">
            <v>Силкин Артем Сергеевич</v>
          </cell>
          <cell r="C268" t="str">
            <v>м</v>
          </cell>
          <cell r="D268">
            <v>1985</v>
          </cell>
          <cell r="E268" t="str">
            <v>Россия</v>
          </cell>
          <cell r="F268" t="str">
            <v>Санкт-Петербург</v>
          </cell>
        </row>
        <row r="269">
          <cell r="A269">
            <v>62</v>
          </cell>
          <cell r="B269" t="str">
            <v>Симонов Роман Александрович</v>
          </cell>
          <cell r="C269" t="str">
            <v>м</v>
          </cell>
          <cell r="D269">
            <v>1988</v>
          </cell>
          <cell r="E269" t="str">
            <v>Россия</v>
          </cell>
          <cell r="F269" t="str">
            <v>Москва</v>
          </cell>
        </row>
        <row r="270">
          <cell r="A270">
            <v>382</v>
          </cell>
          <cell r="B270" t="str">
            <v>Скляров Дмитрий Витальевич</v>
          </cell>
          <cell r="C270" t="str">
            <v>м</v>
          </cell>
          <cell r="D270">
            <v>1974</v>
          </cell>
          <cell r="E270" t="str">
            <v>Россия</v>
          </cell>
          <cell r="F270" t="str">
            <v>Москва</v>
          </cell>
        </row>
        <row r="271">
          <cell r="A271">
            <v>383</v>
          </cell>
          <cell r="B271" t="str">
            <v>Скосырский Антон Сергеевич</v>
          </cell>
          <cell r="C271" t="str">
            <v>м</v>
          </cell>
          <cell r="D271">
            <v>1987</v>
          </cell>
          <cell r="E271" t="str">
            <v>Россия</v>
          </cell>
          <cell r="F271" t="str">
            <v>Москва</v>
          </cell>
        </row>
        <row r="272">
          <cell r="A272">
            <v>384</v>
          </cell>
          <cell r="B272" t="str">
            <v>Скуленков Сергей Николаевич</v>
          </cell>
          <cell r="C272" t="str">
            <v>м</v>
          </cell>
          <cell r="D272">
            <v>1977</v>
          </cell>
          <cell r="E272" t="str">
            <v>Россия</v>
          </cell>
          <cell r="F272" t="str">
            <v>Ленинградская область</v>
          </cell>
        </row>
        <row r="273">
          <cell r="A273">
            <v>205</v>
          </cell>
          <cell r="B273" t="str">
            <v>Скуленкова Марина Вячеславовна</v>
          </cell>
          <cell r="C273" t="str">
            <v>ж</v>
          </cell>
          <cell r="D273">
            <v>1974</v>
          </cell>
          <cell r="E273" t="str">
            <v>Россия</v>
          </cell>
          <cell r="F273" t="str">
            <v>Ленинградская область</v>
          </cell>
        </row>
        <row r="274">
          <cell r="A274">
            <v>206</v>
          </cell>
          <cell r="B274" t="str">
            <v>Сметана Станислав Алексеевич</v>
          </cell>
          <cell r="C274" t="str">
            <v>м</v>
          </cell>
          <cell r="D274">
            <v>1981</v>
          </cell>
          <cell r="E274" t="str">
            <v>Россия</v>
          </cell>
          <cell r="F274" t="str">
            <v>Московская область</v>
          </cell>
        </row>
        <row r="275">
          <cell r="A275">
            <v>207</v>
          </cell>
          <cell r="B275" t="str">
            <v>Смирнов Алексей Анатольевич</v>
          </cell>
          <cell r="C275" t="str">
            <v>м</v>
          </cell>
          <cell r="D275">
            <v>1978</v>
          </cell>
          <cell r="E275" t="str">
            <v>Россия</v>
          </cell>
          <cell r="F275" t="str">
            <v>Санкт-Петербург</v>
          </cell>
        </row>
        <row r="276">
          <cell r="A276">
            <v>208</v>
          </cell>
          <cell r="B276" t="str">
            <v>Смирнов Игорь Сергеевич</v>
          </cell>
          <cell r="C276" t="str">
            <v>м</v>
          </cell>
          <cell r="D276">
            <v>1988</v>
          </cell>
          <cell r="E276" t="str">
            <v>Россия</v>
          </cell>
          <cell r="F276" t="str">
            <v>Москва</v>
          </cell>
        </row>
        <row r="277">
          <cell r="A277">
            <v>209</v>
          </cell>
          <cell r="B277" t="str">
            <v>Смирнов Сергей Борисович</v>
          </cell>
          <cell r="C277" t="str">
            <v>м</v>
          </cell>
          <cell r="D277">
            <v>1977</v>
          </cell>
          <cell r="E277" t="str">
            <v>Россия</v>
          </cell>
          <cell r="F277" t="str">
            <v>Москва</v>
          </cell>
        </row>
        <row r="278">
          <cell r="A278">
            <v>63</v>
          </cell>
          <cell r="B278" t="str">
            <v>Смородин Денис Геннадьевич</v>
          </cell>
          <cell r="C278" t="str">
            <v>м</v>
          </cell>
          <cell r="D278">
            <v>1985</v>
          </cell>
          <cell r="E278" t="str">
            <v>Россия</v>
          </cell>
          <cell r="F278" t="str">
            <v>Нижегородская область</v>
          </cell>
        </row>
        <row r="279">
          <cell r="A279">
            <v>385</v>
          </cell>
          <cell r="B279" t="str">
            <v>Соколов Андрей Васильевич</v>
          </cell>
          <cell r="C279" t="str">
            <v>м</v>
          </cell>
          <cell r="D279">
            <v>1981</v>
          </cell>
          <cell r="E279" t="str">
            <v>Россия</v>
          </cell>
          <cell r="F279" t="str">
            <v>Ставропольский край</v>
          </cell>
        </row>
        <row r="280">
          <cell r="A280">
            <v>386</v>
          </cell>
          <cell r="B280" t="str">
            <v>Соловьева Наталья Алексеевна</v>
          </cell>
          <cell r="C280" t="str">
            <v>ж</v>
          </cell>
          <cell r="D280">
            <v>1986</v>
          </cell>
          <cell r="E280" t="str">
            <v>Россия</v>
          </cell>
          <cell r="F280" t="str">
            <v>Санкт-Петербург</v>
          </cell>
        </row>
        <row r="281">
          <cell r="A281">
            <v>64</v>
          </cell>
          <cell r="B281" t="str">
            <v>Стаселович Семен Вячеславович</v>
          </cell>
          <cell r="C281" t="str">
            <v>м</v>
          </cell>
          <cell r="D281">
            <v>1991</v>
          </cell>
          <cell r="E281" t="str">
            <v>Россия</v>
          </cell>
          <cell r="F281" t="str">
            <v>Москва</v>
          </cell>
        </row>
        <row r="282">
          <cell r="A282">
            <v>387</v>
          </cell>
          <cell r="B282" t="str">
            <v>Степанов Александр Петрович</v>
          </cell>
          <cell r="C282" t="str">
            <v>м</v>
          </cell>
          <cell r="D282">
            <v>1947</v>
          </cell>
          <cell r="E282" t="str">
            <v>Латвия</v>
          </cell>
        </row>
        <row r="283">
          <cell r="A283">
            <v>210</v>
          </cell>
          <cell r="B283" t="str">
            <v>Степанов Константин Николаевич</v>
          </cell>
          <cell r="C283" t="str">
            <v>м</v>
          </cell>
          <cell r="D283">
            <v>1981</v>
          </cell>
          <cell r="E283" t="str">
            <v>Россия</v>
          </cell>
          <cell r="F283" t="str">
            <v>Санкт-Петербург</v>
          </cell>
        </row>
        <row r="284">
          <cell r="A284">
            <v>14</v>
          </cell>
          <cell r="B284" t="str">
            <v>Ермакова Надежда Александровна</v>
          </cell>
          <cell r="C284" t="str">
            <v>ж</v>
          </cell>
          <cell r="D284">
            <v>1988</v>
          </cell>
          <cell r="E284" t="str">
            <v>Россия</v>
          </cell>
          <cell r="F284" t="str">
            <v>Нижегородская область</v>
          </cell>
          <cell r="H284" t="str">
            <v>КМС</v>
          </cell>
        </row>
        <row r="285">
          <cell r="A285">
            <v>139</v>
          </cell>
          <cell r="B285" t="str">
            <v>Зайцева Татьяна Викторовна</v>
          </cell>
          <cell r="C285" t="str">
            <v>ж</v>
          </cell>
          <cell r="D285">
            <v>1985</v>
          </cell>
          <cell r="E285" t="str">
            <v>Россия</v>
          </cell>
          <cell r="F285" t="str">
            <v>Красноярский край</v>
          </cell>
          <cell r="H285" t="str">
            <v>КМС</v>
          </cell>
        </row>
        <row r="286">
          <cell r="A286">
            <v>454</v>
          </cell>
          <cell r="B286" t="str">
            <v>Краснова Юлия Вячеславовна</v>
          </cell>
          <cell r="C286" t="str">
            <v>ж</v>
          </cell>
          <cell r="D286">
            <v>1973</v>
          </cell>
          <cell r="E286" t="str">
            <v>Россия</v>
          </cell>
          <cell r="F286" t="str">
            <v>Московская область</v>
          </cell>
          <cell r="G286" t="str">
            <v>Росгвардия №1</v>
          </cell>
          <cell r="H286" t="str">
            <v>КМС</v>
          </cell>
        </row>
        <row r="287">
          <cell r="A287">
            <v>212</v>
          </cell>
          <cell r="B287" t="str">
            <v>Сурнин Андрей Валерьевич</v>
          </cell>
          <cell r="C287" t="str">
            <v>м</v>
          </cell>
          <cell r="D287">
            <v>1988</v>
          </cell>
          <cell r="E287" t="str">
            <v>Россия</v>
          </cell>
          <cell r="F287" t="str">
            <v>Свердловская область</v>
          </cell>
        </row>
        <row r="288">
          <cell r="A288">
            <v>213</v>
          </cell>
          <cell r="B288" t="str">
            <v>Сюбаева Дарья Александровна</v>
          </cell>
          <cell r="C288" t="str">
            <v>ж</v>
          </cell>
          <cell r="D288">
            <v>1986</v>
          </cell>
          <cell r="E288" t="str">
            <v>Россия</v>
          </cell>
          <cell r="F288" t="str">
            <v>Москва</v>
          </cell>
        </row>
        <row r="289">
          <cell r="A289">
            <v>214</v>
          </cell>
          <cell r="B289" t="str">
            <v>Тамбовцев Сергей Валентинович</v>
          </cell>
          <cell r="C289" t="str">
            <v>м</v>
          </cell>
          <cell r="D289">
            <v>1976</v>
          </cell>
          <cell r="E289" t="str">
            <v>Россия</v>
          </cell>
          <cell r="F289" t="str">
            <v>Москва</v>
          </cell>
        </row>
        <row r="290">
          <cell r="A290">
            <v>215</v>
          </cell>
          <cell r="B290" t="str">
            <v>Тамбовцева Анна Леонидовна</v>
          </cell>
          <cell r="C290" t="str">
            <v>ж</v>
          </cell>
          <cell r="D290">
            <v>1980</v>
          </cell>
          <cell r="E290" t="str">
            <v>Россия</v>
          </cell>
          <cell r="F290" t="str">
            <v>Москва</v>
          </cell>
        </row>
        <row r="291">
          <cell r="A291">
            <v>216</v>
          </cell>
          <cell r="B291" t="str">
            <v>Тарандушка Маргарита Александровна</v>
          </cell>
          <cell r="C291" t="str">
            <v>ж</v>
          </cell>
          <cell r="D291">
            <v>1989</v>
          </cell>
          <cell r="E291" t="str">
            <v>Россия</v>
          </cell>
          <cell r="F291" t="str">
            <v>ХМАО - Югра</v>
          </cell>
        </row>
        <row r="292">
          <cell r="A292">
            <v>389</v>
          </cell>
          <cell r="B292" t="str">
            <v>Таранов Сергей Викторович</v>
          </cell>
          <cell r="C292" t="str">
            <v>м</v>
          </cell>
          <cell r="D292">
            <v>1996</v>
          </cell>
          <cell r="E292" t="str">
            <v>Россия</v>
          </cell>
          <cell r="F292" t="str">
            <v>Ставропольский край</v>
          </cell>
        </row>
        <row r="293">
          <cell r="A293">
            <v>217</v>
          </cell>
          <cell r="B293" t="str">
            <v>Терехов Алексей Юрьевич</v>
          </cell>
          <cell r="C293" t="str">
            <v>м</v>
          </cell>
          <cell r="D293">
            <v>1992</v>
          </cell>
          <cell r="E293" t="str">
            <v>Россия</v>
          </cell>
          <cell r="F293" t="str">
            <v>Тамбовская область</v>
          </cell>
        </row>
        <row r="294">
          <cell r="A294">
            <v>66</v>
          </cell>
          <cell r="B294" t="str">
            <v>Терехов Антон Александрович</v>
          </cell>
          <cell r="C294" t="str">
            <v>м</v>
          </cell>
          <cell r="D294">
            <v>1975</v>
          </cell>
          <cell r="E294" t="str">
            <v>Россия</v>
          </cell>
          <cell r="F294" t="str">
            <v>Москва</v>
          </cell>
        </row>
        <row r="295">
          <cell r="A295">
            <v>390</v>
          </cell>
          <cell r="B295" t="str">
            <v>Терехова Ксения Николаевна</v>
          </cell>
          <cell r="C295" t="str">
            <v>ж</v>
          </cell>
          <cell r="D295">
            <v>1989</v>
          </cell>
          <cell r="E295" t="str">
            <v>Россия</v>
          </cell>
          <cell r="F295" t="str">
            <v>Пермский край</v>
          </cell>
        </row>
        <row r="296">
          <cell r="A296">
            <v>391</v>
          </cell>
          <cell r="B296" t="str">
            <v>Толмачев Антон Владимирович</v>
          </cell>
          <cell r="C296" t="str">
            <v>м</v>
          </cell>
          <cell r="D296">
            <v>1967</v>
          </cell>
          <cell r="E296" t="str">
            <v>Россия</v>
          </cell>
          <cell r="F296" t="str">
            <v>Пермский край</v>
          </cell>
        </row>
        <row r="297">
          <cell r="A297">
            <v>457</v>
          </cell>
          <cell r="B297" t="str">
            <v>Макаев Иван Юрьевич</v>
          </cell>
          <cell r="C297" t="str">
            <v>м</v>
          </cell>
          <cell r="D297">
            <v>1987</v>
          </cell>
          <cell r="E297" t="str">
            <v>Россия</v>
          </cell>
          <cell r="F297" t="str">
            <v>Московская область</v>
          </cell>
          <cell r="G297" t="str">
            <v>Росгвардия №2</v>
          </cell>
          <cell r="H297" t="str">
            <v>КМС</v>
          </cell>
        </row>
        <row r="298">
          <cell r="A298">
            <v>67</v>
          </cell>
          <cell r="B298" t="str">
            <v>Торицына Анастасия Юрьевна</v>
          </cell>
          <cell r="C298" t="str">
            <v>ж</v>
          </cell>
          <cell r="D298">
            <v>1991</v>
          </cell>
          <cell r="E298" t="str">
            <v>Россия</v>
          </cell>
          <cell r="F298" t="str">
            <v>Московская область</v>
          </cell>
        </row>
        <row r="299">
          <cell r="A299">
            <v>168</v>
          </cell>
          <cell r="B299" t="str">
            <v>Мельников Михаил Викторович</v>
          </cell>
          <cell r="C299" t="str">
            <v>м</v>
          </cell>
          <cell r="D299">
            <v>1982</v>
          </cell>
          <cell r="E299" t="str">
            <v>Россия</v>
          </cell>
          <cell r="F299" t="str">
            <v>Кировская область</v>
          </cell>
          <cell r="H299" t="str">
            <v>КМС</v>
          </cell>
        </row>
        <row r="300">
          <cell r="A300">
            <v>219</v>
          </cell>
          <cell r="B300" t="str">
            <v>Трохов Валерий Сергеевич</v>
          </cell>
          <cell r="C300" t="str">
            <v>м</v>
          </cell>
          <cell r="D300">
            <v>1986</v>
          </cell>
          <cell r="E300" t="str">
            <v>Россия</v>
          </cell>
          <cell r="F300" t="str">
            <v>Московская область</v>
          </cell>
        </row>
        <row r="301">
          <cell r="A301">
            <v>220</v>
          </cell>
          <cell r="B301" t="str">
            <v>Туманов Сергей Владимирович</v>
          </cell>
          <cell r="C301" t="str">
            <v>м</v>
          </cell>
          <cell r="D301">
            <v>1982</v>
          </cell>
          <cell r="E301" t="str">
            <v>Россия</v>
          </cell>
          <cell r="F301" t="str">
            <v>Волгоградская область</v>
          </cell>
          <cell r="H301">
            <v>3</v>
          </cell>
        </row>
        <row r="302">
          <cell r="A302">
            <v>392</v>
          </cell>
          <cell r="B302" t="str">
            <v>Туркина Инна Евгеньевна</v>
          </cell>
          <cell r="C302" t="str">
            <v>ж</v>
          </cell>
          <cell r="D302">
            <v>1966</v>
          </cell>
          <cell r="E302" t="str">
            <v>Россия</v>
          </cell>
          <cell r="F302" t="str">
            <v>Ярославская область</v>
          </cell>
        </row>
        <row r="303">
          <cell r="A303">
            <v>393</v>
          </cell>
          <cell r="B303" t="str">
            <v>Федоренко Сергей Сергеевич</v>
          </cell>
          <cell r="C303" t="str">
            <v>м</v>
          </cell>
          <cell r="D303">
            <v>1985</v>
          </cell>
          <cell r="E303" t="str">
            <v>Россия</v>
          </cell>
          <cell r="F303" t="str">
            <v>Ростовская область</v>
          </cell>
        </row>
        <row r="304">
          <cell r="A304">
            <v>221</v>
          </cell>
          <cell r="B304" t="str">
            <v>Федоров Алексей Александрович</v>
          </cell>
          <cell r="C304" t="str">
            <v>м</v>
          </cell>
          <cell r="D304">
            <v>1989</v>
          </cell>
          <cell r="E304" t="str">
            <v>Россия</v>
          </cell>
          <cell r="F304" t="str">
            <v>Иркутская область</v>
          </cell>
        </row>
        <row r="305">
          <cell r="A305">
            <v>223</v>
          </cell>
          <cell r="B305" t="str">
            <v>Федоров Игорь Вячеславович</v>
          </cell>
          <cell r="C305" t="str">
            <v>м</v>
          </cell>
          <cell r="D305">
            <v>1979</v>
          </cell>
          <cell r="E305" t="str">
            <v>Россия</v>
          </cell>
          <cell r="F305" t="str">
            <v>Пермский край</v>
          </cell>
        </row>
        <row r="306">
          <cell r="A306">
            <v>224</v>
          </cell>
          <cell r="B306" t="str">
            <v>Федотьев Дмитрий Викторович</v>
          </cell>
          <cell r="C306" t="str">
            <v>м</v>
          </cell>
          <cell r="D306">
            <v>1971</v>
          </cell>
          <cell r="E306" t="str">
            <v>Россия</v>
          </cell>
          <cell r="F306" t="str">
            <v>Санкт-Петербург</v>
          </cell>
        </row>
        <row r="307">
          <cell r="A307">
            <v>394</v>
          </cell>
          <cell r="B307" t="str">
            <v>Фетисов Андрей Александрович</v>
          </cell>
          <cell r="C307" t="str">
            <v>м</v>
          </cell>
          <cell r="D307">
            <v>1987</v>
          </cell>
          <cell r="E307" t="str">
            <v>Россия</v>
          </cell>
          <cell r="F307" t="str">
            <v>Московская область</v>
          </cell>
        </row>
        <row r="308">
          <cell r="A308">
            <v>225</v>
          </cell>
          <cell r="B308" t="str">
            <v>Фетисов Евгений Васильевич</v>
          </cell>
          <cell r="C308" t="str">
            <v>м</v>
          </cell>
          <cell r="D308">
            <v>1978</v>
          </cell>
          <cell r="E308" t="str">
            <v>Россия</v>
          </cell>
          <cell r="F308" t="str">
            <v>Республика Башкортостан</v>
          </cell>
        </row>
        <row r="309">
          <cell r="A309">
            <v>395</v>
          </cell>
          <cell r="B309" t="str">
            <v>Филатов Максим Юрьевич</v>
          </cell>
          <cell r="C309" t="str">
            <v>м</v>
          </cell>
          <cell r="D309">
            <v>1979</v>
          </cell>
          <cell r="E309" t="str">
            <v>Россия</v>
          </cell>
          <cell r="F309" t="str">
            <v>Ростовская область</v>
          </cell>
        </row>
        <row r="310">
          <cell r="A310">
            <v>68</v>
          </cell>
          <cell r="B310" t="str">
            <v>Филимонов Алексей Валерьевич</v>
          </cell>
          <cell r="C310" t="str">
            <v>м</v>
          </cell>
          <cell r="D310">
            <v>1992</v>
          </cell>
          <cell r="E310" t="str">
            <v>Россия</v>
          </cell>
          <cell r="F310" t="str">
            <v>Орловская область</v>
          </cell>
        </row>
        <row r="311">
          <cell r="A311">
            <v>226</v>
          </cell>
          <cell r="B311" t="str">
            <v>Францев Роман Константинович</v>
          </cell>
          <cell r="C311" t="str">
            <v>м</v>
          </cell>
          <cell r="D311">
            <v>1986</v>
          </cell>
          <cell r="E311" t="str">
            <v>Россия</v>
          </cell>
          <cell r="F311" t="str">
            <v>Соратовская область</v>
          </cell>
        </row>
        <row r="312">
          <cell r="A312">
            <v>227</v>
          </cell>
          <cell r="B312" t="str">
            <v>Фронюк Кирилл Вячеславович</v>
          </cell>
          <cell r="C312" t="str">
            <v>м</v>
          </cell>
          <cell r="D312">
            <v>1988</v>
          </cell>
          <cell r="E312" t="str">
            <v>Россия</v>
          </cell>
          <cell r="F312" t="str">
            <v>Челябинская область</v>
          </cell>
        </row>
        <row r="313">
          <cell r="A313">
            <v>228</v>
          </cell>
          <cell r="B313" t="str">
            <v>Хабибов Станислав Радикович</v>
          </cell>
          <cell r="C313" t="str">
            <v>м</v>
          </cell>
          <cell r="D313">
            <v>1985</v>
          </cell>
          <cell r="E313" t="str">
            <v>Россия</v>
          </cell>
          <cell r="F313" t="str">
            <v>Республика Башкортостан</v>
          </cell>
        </row>
        <row r="314">
          <cell r="A314">
            <v>229</v>
          </cell>
          <cell r="B314" t="str">
            <v>Халтурин Максим Андреевич</v>
          </cell>
          <cell r="C314" t="str">
            <v>м</v>
          </cell>
          <cell r="D314">
            <v>1993</v>
          </cell>
          <cell r="E314" t="str">
            <v>Россия</v>
          </cell>
          <cell r="F314" t="str">
            <v>Москва</v>
          </cell>
        </row>
        <row r="315">
          <cell r="A315">
            <v>230</v>
          </cell>
          <cell r="B315" t="str">
            <v>Хасанов Ринат Ахметович</v>
          </cell>
          <cell r="C315" t="str">
            <v>м</v>
          </cell>
          <cell r="D315">
            <v>1991</v>
          </cell>
          <cell r="E315" t="str">
            <v>Россия</v>
          </cell>
          <cell r="F315" t="str">
            <v>Республика Башкортостан</v>
          </cell>
        </row>
        <row r="316">
          <cell r="A316">
            <v>70</v>
          </cell>
          <cell r="B316" t="str">
            <v>Хисматуллин Ринат Кираматович</v>
          </cell>
          <cell r="C316" t="str">
            <v>м</v>
          </cell>
          <cell r="D316">
            <v>1992</v>
          </cell>
          <cell r="E316" t="str">
            <v>Россия</v>
          </cell>
          <cell r="F316" t="str">
            <v>Челябинская область</v>
          </cell>
        </row>
        <row r="317">
          <cell r="A317">
            <v>231</v>
          </cell>
          <cell r="B317" t="str">
            <v>Ходкевич Екатерина Андреевна</v>
          </cell>
          <cell r="C317" t="str">
            <v>ж</v>
          </cell>
          <cell r="D317">
            <v>1986</v>
          </cell>
          <cell r="E317" t="str">
            <v>Россия</v>
          </cell>
          <cell r="F317" t="str">
            <v>Москва</v>
          </cell>
        </row>
        <row r="318">
          <cell r="A318">
            <v>397</v>
          </cell>
          <cell r="B318" t="str">
            <v>Цыбин Дмитрий Сергеевич</v>
          </cell>
          <cell r="C318" t="str">
            <v>м</v>
          </cell>
          <cell r="D318">
            <v>1979</v>
          </cell>
          <cell r="E318" t="str">
            <v>Россия</v>
          </cell>
          <cell r="F318" t="str">
            <v>Пензенская область</v>
          </cell>
        </row>
        <row r="319">
          <cell r="A319">
            <v>71</v>
          </cell>
          <cell r="B319" t="str">
            <v>Цыганков Илья Александрович</v>
          </cell>
          <cell r="C319" t="str">
            <v>м</v>
          </cell>
          <cell r="D319">
            <v>1981</v>
          </cell>
          <cell r="E319" t="str">
            <v>Россия</v>
          </cell>
          <cell r="F319" t="str">
            <v>Москва</v>
          </cell>
        </row>
        <row r="320">
          <cell r="A320">
            <v>12</v>
          </cell>
          <cell r="B320" t="str">
            <v>Петрова Елена Сергеевна</v>
          </cell>
          <cell r="C320" t="str">
            <v>ж</v>
          </cell>
          <cell r="D320">
            <v>1987</v>
          </cell>
          <cell r="E320" t="str">
            <v>Россия</v>
          </cell>
          <cell r="F320" t="str">
            <v>Самарская область</v>
          </cell>
          <cell r="H320" t="str">
            <v>КМС</v>
          </cell>
        </row>
        <row r="321">
          <cell r="A321">
            <v>72</v>
          </cell>
          <cell r="B321" t="str">
            <v>Черкашин Константин Александрович</v>
          </cell>
          <cell r="C321" t="str">
            <v>м</v>
          </cell>
          <cell r="D321">
            <v>1989</v>
          </cell>
          <cell r="E321" t="str">
            <v>Россия</v>
          </cell>
          <cell r="F321" t="str">
            <v>Тульская область</v>
          </cell>
        </row>
        <row r="322">
          <cell r="A322">
            <v>233</v>
          </cell>
          <cell r="B322" t="str">
            <v>Черствый Дмитрий Игоревич</v>
          </cell>
          <cell r="C322" t="str">
            <v>м</v>
          </cell>
          <cell r="D322">
            <v>1978</v>
          </cell>
          <cell r="E322" t="str">
            <v>Россия</v>
          </cell>
          <cell r="F322" t="str">
            <v>Краснодарский край</v>
          </cell>
        </row>
        <row r="323">
          <cell r="A323">
            <v>234</v>
          </cell>
          <cell r="B323" t="str">
            <v>Четвериков Василий Александрович</v>
          </cell>
          <cell r="C323" t="str">
            <v>м</v>
          </cell>
          <cell r="D323">
            <v>1985</v>
          </cell>
          <cell r="E323" t="str">
            <v>Россия</v>
          </cell>
          <cell r="F323" t="str">
            <v>Краснодарский край</v>
          </cell>
        </row>
        <row r="324">
          <cell r="A324">
            <v>396</v>
          </cell>
          <cell r="B324" t="str">
            <v>Чибисов Виталий Иванович</v>
          </cell>
          <cell r="C324" t="str">
            <v>м</v>
          </cell>
          <cell r="D324">
            <v>1966</v>
          </cell>
          <cell r="E324" t="str">
            <v>Россия</v>
          </cell>
          <cell r="F324" t="str">
            <v>Москва</v>
          </cell>
        </row>
        <row r="325">
          <cell r="A325">
            <v>235</v>
          </cell>
          <cell r="B325" t="str">
            <v>Чинарев Александр Викторович</v>
          </cell>
          <cell r="C325" t="str">
            <v>м</v>
          </cell>
          <cell r="D325">
            <v>1966</v>
          </cell>
          <cell r="E325" t="str">
            <v>Россия</v>
          </cell>
          <cell r="F325" t="str">
            <v>Санкт-Петербург</v>
          </cell>
        </row>
        <row r="326">
          <cell r="A326">
            <v>236</v>
          </cell>
          <cell r="B326" t="str">
            <v>Шакула Степан Владимирович</v>
          </cell>
          <cell r="C326" t="str">
            <v>м</v>
          </cell>
          <cell r="D326">
            <v>1999</v>
          </cell>
          <cell r="E326" t="str">
            <v>Казахстан</v>
          </cell>
        </row>
        <row r="327">
          <cell r="A327">
            <v>237</v>
          </cell>
          <cell r="B327" t="str">
            <v>Шапкина Анастасия Александровна</v>
          </cell>
          <cell r="C327" t="str">
            <v>ж</v>
          </cell>
          <cell r="D327">
            <v>1979</v>
          </cell>
          <cell r="E327" t="str">
            <v>Россия</v>
          </cell>
          <cell r="F327" t="str">
            <v>Московская область</v>
          </cell>
        </row>
        <row r="328">
          <cell r="A328">
            <v>470</v>
          </cell>
          <cell r="B328" t="str">
            <v>Плехов Евгений Дмитриевич</v>
          </cell>
          <cell r="C328" t="str">
            <v>м</v>
          </cell>
          <cell r="D328">
            <v>1986</v>
          </cell>
          <cell r="E328" t="str">
            <v>Россия</v>
          </cell>
          <cell r="F328" t="str">
            <v>Кабардино-Балкарская Республика</v>
          </cell>
          <cell r="H328" t="str">
            <v>КМС</v>
          </cell>
        </row>
        <row r="329">
          <cell r="A329">
            <v>60</v>
          </cell>
          <cell r="B329" t="str">
            <v>Рудин Юрий Алексеевич</v>
          </cell>
          <cell r="C329" t="str">
            <v>м</v>
          </cell>
          <cell r="D329">
            <v>1988</v>
          </cell>
          <cell r="E329" t="str">
            <v>Россия</v>
          </cell>
          <cell r="F329" t="str">
            <v>Новосибирская область</v>
          </cell>
          <cell r="H329" t="str">
            <v>КМС</v>
          </cell>
        </row>
        <row r="330">
          <cell r="A330">
            <v>240</v>
          </cell>
          <cell r="B330" t="str">
            <v>Шмайлова Екатерина Вадимовна</v>
          </cell>
          <cell r="C330" t="str">
            <v>ж</v>
          </cell>
          <cell r="D330">
            <v>1998</v>
          </cell>
          <cell r="E330" t="str">
            <v>Россия</v>
          </cell>
          <cell r="F330" t="str">
            <v>Санкт-Петербург</v>
          </cell>
        </row>
        <row r="331">
          <cell r="A331">
            <v>13</v>
          </cell>
          <cell r="B331" t="str">
            <v>Рухляда Елена Андреевна&lt;br /&gt;(Inov-8 Team Russia)</v>
          </cell>
          <cell r="C331" t="str">
            <v>ж</v>
          </cell>
          <cell r="D331">
            <v>1986</v>
          </cell>
          <cell r="E331" t="str">
            <v>Россия</v>
          </cell>
          <cell r="F331" t="str">
            <v>Новосибирская область</v>
          </cell>
          <cell r="H331" t="str">
            <v>КМС</v>
          </cell>
        </row>
        <row r="332">
          <cell r="A332">
            <v>398</v>
          </cell>
          <cell r="B332" t="str">
            <v>Ляпустин Евгений Александрович</v>
          </cell>
          <cell r="C332" t="str">
            <v>м</v>
          </cell>
          <cell r="D332">
            <v>1981</v>
          </cell>
          <cell r="E332" t="str">
            <v>Россия</v>
          </cell>
          <cell r="F332" t="str">
            <v>Москва</v>
          </cell>
        </row>
        <row r="333">
          <cell r="A333">
            <v>242</v>
          </cell>
          <cell r="B333" t="str">
            <v>Шутемов Александр Владимирович</v>
          </cell>
          <cell r="C333" t="str">
            <v>м</v>
          </cell>
          <cell r="D333">
            <v>1972</v>
          </cell>
          <cell r="E333" t="str">
            <v>Россия</v>
          </cell>
          <cell r="F333" t="str">
            <v>Свердловская область</v>
          </cell>
        </row>
        <row r="334">
          <cell r="A334">
            <v>74</v>
          </cell>
          <cell r="B334" t="str">
            <v>Щапов Евгений Витальевич</v>
          </cell>
          <cell r="C334" t="str">
            <v>м</v>
          </cell>
          <cell r="D334">
            <v>1994</v>
          </cell>
          <cell r="E334" t="str">
            <v>Россия</v>
          </cell>
          <cell r="F334" t="str">
            <v>Омская область</v>
          </cell>
        </row>
        <row r="335">
          <cell r="A335">
            <v>75</v>
          </cell>
          <cell r="B335" t="str">
            <v>Элконин Александр Борисович</v>
          </cell>
          <cell r="C335" t="str">
            <v>м</v>
          </cell>
          <cell r="D335">
            <v>1962</v>
          </cell>
          <cell r="E335" t="str">
            <v>Россия</v>
          </cell>
          <cell r="F335" t="str">
            <v>Москва</v>
          </cell>
        </row>
        <row r="336">
          <cell r="A336">
            <v>22</v>
          </cell>
          <cell r="B336" t="str">
            <v>Эрбет Наталья Олеговна</v>
          </cell>
          <cell r="C336" t="str">
            <v>ж</v>
          </cell>
          <cell r="D336">
            <v>1984</v>
          </cell>
          <cell r="E336" t="str">
            <v>Россия</v>
          </cell>
          <cell r="F336" t="str">
            <v>Москва</v>
          </cell>
        </row>
        <row r="337">
          <cell r="A337">
            <v>399</v>
          </cell>
          <cell r="B337" t="str">
            <v>Юранев Олег Александрович</v>
          </cell>
          <cell r="C337" t="str">
            <v>м</v>
          </cell>
          <cell r="D337">
            <v>1984</v>
          </cell>
          <cell r="E337" t="str">
            <v>Россия</v>
          </cell>
          <cell r="F337" t="str">
            <v>Московская область</v>
          </cell>
        </row>
        <row r="338">
          <cell r="A338">
            <v>65</v>
          </cell>
          <cell r="B338" t="str">
            <v>Суетина Мария Владимировна</v>
          </cell>
          <cell r="C338" t="str">
            <v>ж</v>
          </cell>
          <cell r="D338">
            <v>1987</v>
          </cell>
          <cell r="E338" t="str">
            <v>Россия</v>
          </cell>
          <cell r="F338" t="str">
            <v>Свердловская область</v>
          </cell>
          <cell r="H338" t="str">
            <v>КМС</v>
          </cell>
        </row>
        <row r="339">
          <cell r="A339">
            <v>400</v>
          </cell>
          <cell r="B339" t="str">
            <v>Юшкина Вера Александровна</v>
          </cell>
          <cell r="C339" t="str">
            <v>ж</v>
          </cell>
          <cell r="D339">
            <v>1984</v>
          </cell>
          <cell r="E339" t="str">
            <v>Россия</v>
          </cell>
          <cell r="F339" t="str">
            <v>Ростовская область</v>
          </cell>
        </row>
        <row r="340">
          <cell r="A340">
            <v>401</v>
          </cell>
          <cell r="B340" t="str">
            <v>Ягодаров Николай Иванович</v>
          </cell>
          <cell r="C340" t="str">
            <v>м</v>
          </cell>
          <cell r="D340">
            <v>1982</v>
          </cell>
          <cell r="E340" t="str">
            <v>Россия</v>
          </cell>
          <cell r="F340" t="str">
            <v>Сахалинская область</v>
          </cell>
        </row>
        <row r="341">
          <cell r="A341">
            <v>76</v>
          </cell>
          <cell r="B341" t="str">
            <v>Яковлев Антон Александрович</v>
          </cell>
          <cell r="C341" t="str">
            <v>м</v>
          </cell>
          <cell r="D341">
            <v>1985</v>
          </cell>
          <cell r="E341" t="str">
            <v>Россия</v>
          </cell>
          <cell r="F341" t="str">
            <v>Санкт-Петербург</v>
          </cell>
        </row>
        <row r="342">
          <cell r="A342">
            <v>243</v>
          </cell>
          <cell r="B342" t="str">
            <v>Ямудер Владимир Феликсович</v>
          </cell>
          <cell r="C342" t="str">
            <v>м</v>
          </cell>
          <cell r="D342">
            <v>1987</v>
          </cell>
          <cell r="E342" t="str">
            <v>Россия</v>
          </cell>
          <cell r="F342" t="str">
            <v>Московская область</v>
          </cell>
        </row>
        <row r="343">
          <cell r="A343">
            <v>27</v>
          </cell>
          <cell r="B343" t="str">
            <v>Червяков Александр Сергеевич</v>
          </cell>
          <cell r="C343" t="str">
            <v>м</v>
          </cell>
          <cell r="D343">
            <v>1985</v>
          </cell>
          <cell r="E343" t="str">
            <v>Россия</v>
          </cell>
          <cell r="F343" t="str">
            <v>Красноярский край</v>
          </cell>
          <cell r="H343" t="str">
            <v>КМС</v>
          </cell>
        </row>
        <row r="344">
          <cell r="A344">
            <v>254</v>
          </cell>
          <cell r="B344" t="str">
            <v>Харитонова Екатерина Владимировна</v>
          </cell>
          <cell r="C344" t="str">
            <v>ж</v>
          </cell>
          <cell r="D344">
            <v>1979</v>
          </cell>
          <cell r="E344" t="str">
            <v>Россия</v>
          </cell>
          <cell r="F344" t="str">
            <v>Москва</v>
          </cell>
        </row>
        <row r="345">
          <cell r="A345">
            <v>246</v>
          </cell>
          <cell r="B345" t="str">
            <v>Шепель Сергей Александрович</v>
          </cell>
          <cell r="C345" t="str">
            <v>м</v>
          </cell>
          <cell r="D345">
            <v>1977</v>
          </cell>
          <cell r="E345" t="str">
            <v>Россия</v>
          </cell>
          <cell r="F345" t="str">
            <v>Санкт-Петербург</v>
          </cell>
        </row>
        <row r="346">
          <cell r="A346">
            <v>247</v>
          </cell>
          <cell r="B346" t="str">
            <v>Клейменов Дмитрий Александрович</v>
          </cell>
          <cell r="C346" t="str">
            <v>м</v>
          </cell>
          <cell r="D346">
            <v>1977</v>
          </cell>
          <cell r="E346" t="str">
            <v>Россия</v>
          </cell>
          <cell r="F346" t="str">
            <v>Санкт-Петербург</v>
          </cell>
        </row>
        <row r="347">
          <cell r="A347">
            <v>248</v>
          </cell>
          <cell r="B347" t="str">
            <v>Ползик Никита Анатольевич</v>
          </cell>
          <cell r="C347" t="str">
            <v>м</v>
          </cell>
          <cell r="D347">
            <v>1982</v>
          </cell>
          <cell r="E347" t="str">
            <v>Россия</v>
          </cell>
          <cell r="F347" t="str">
            <v>Санкт-Петербург</v>
          </cell>
          <cell r="H347">
            <v>3</v>
          </cell>
        </row>
        <row r="348">
          <cell r="A348">
            <v>253</v>
          </cell>
          <cell r="B348" t="str">
            <v>Овчинников Алексей Юрьевич</v>
          </cell>
          <cell r="C348" t="str">
            <v>м</v>
          </cell>
          <cell r="D348">
            <v>1974</v>
          </cell>
          <cell r="E348" t="str">
            <v>Россия</v>
          </cell>
          <cell r="F348" t="str">
            <v>Москва</v>
          </cell>
          <cell r="H348" t="str">
            <v>КМС</v>
          </cell>
        </row>
        <row r="349">
          <cell r="A349">
            <v>477</v>
          </cell>
          <cell r="B349" t="str">
            <v>Коробов Александр Вячеславович</v>
          </cell>
          <cell r="C349" t="str">
            <v>м</v>
          </cell>
          <cell r="D349">
            <v>1985</v>
          </cell>
          <cell r="E349" t="str">
            <v>Россия</v>
          </cell>
          <cell r="F349" t="str">
            <v>Кабардино-Балкарская Республика</v>
          </cell>
          <cell r="G349" t="str">
            <v>МО РФ ЦГПиВ "Терскол"</v>
          </cell>
          <cell r="H349" t="str">
            <v>КМС</v>
          </cell>
        </row>
        <row r="350">
          <cell r="A350">
            <v>478</v>
          </cell>
          <cell r="B350" t="str">
            <v>Курганова Наталья Вячеславовна</v>
          </cell>
          <cell r="C350" t="str">
            <v>ж</v>
          </cell>
          <cell r="D350">
            <v>1985</v>
          </cell>
          <cell r="E350" t="str">
            <v>Россия</v>
          </cell>
          <cell r="F350" t="str">
            <v>Кабардино-Балкарская Республика</v>
          </cell>
          <cell r="G350" t="str">
            <v>МО РФ ЦГПиВ "Терскол"</v>
          </cell>
          <cell r="H350" t="str">
            <v>КМС</v>
          </cell>
        </row>
        <row r="351">
          <cell r="A351">
            <v>498</v>
          </cell>
          <cell r="B351" t="str">
            <v>Сергеева Наталья Сергеевна</v>
          </cell>
          <cell r="C351" t="str">
            <v>ж</v>
          </cell>
          <cell r="D351">
            <v>1984</v>
          </cell>
          <cell r="E351" t="str">
            <v>Россия</v>
          </cell>
          <cell r="F351" t="str">
            <v>Хабаровский край</v>
          </cell>
          <cell r="G351" t="str">
            <v>Росгвардия №1</v>
          </cell>
          <cell r="H351" t="str">
            <v>КМС</v>
          </cell>
        </row>
        <row r="352">
          <cell r="A352">
            <v>479</v>
          </cell>
          <cell r="B352" t="str">
            <v>Шумская Дарья Витальевна</v>
          </cell>
          <cell r="C352" t="str">
            <v>ж</v>
          </cell>
          <cell r="D352">
            <v>1989</v>
          </cell>
          <cell r="E352" t="str">
            <v>Россия</v>
          </cell>
          <cell r="F352" t="str">
            <v>Кабардино-Балкарская Республика</v>
          </cell>
          <cell r="G352" t="str">
            <v>МО РФ ЦГПиВ "Терскол"</v>
          </cell>
        </row>
        <row r="353">
          <cell r="A353">
            <v>480</v>
          </cell>
          <cell r="B353" t="str">
            <v>Лопатина Кристина Владимировна</v>
          </cell>
          <cell r="C353" t="str">
            <v>ж</v>
          </cell>
          <cell r="D353">
            <v>1992</v>
          </cell>
          <cell r="E353" t="str">
            <v>Россия</v>
          </cell>
          <cell r="F353" t="str">
            <v>Кабардино-Балкарская Республика</v>
          </cell>
          <cell r="G353" t="str">
            <v>МО РФ ЦГПиВ "Терскол"</v>
          </cell>
        </row>
        <row r="354">
          <cell r="A354">
            <v>405</v>
          </cell>
          <cell r="B354" t="str">
            <v>Романов Андрей Алимович</v>
          </cell>
          <cell r="C354" t="str">
            <v>м</v>
          </cell>
          <cell r="D354">
            <v>1959</v>
          </cell>
          <cell r="E354" t="str">
            <v>Россия</v>
          </cell>
          <cell r="F354" t="str">
            <v>Москва</v>
          </cell>
          <cell r="H354" t="str">
            <v>КМС</v>
          </cell>
        </row>
        <row r="355">
          <cell r="A355">
            <v>408</v>
          </cell>
          <cell r="B355" t="str">
            <v>Манзий Дарья Дмитриевна</v>
          </cell>
          <cell r="C355" t="str">
            <v>ж</v>
          </cell>
          <cell r="D355">
            <v>1994</v>
          </cell>
          <cell r="E355" t="str">
            <v>Россия</v>
          </cell>
          <cell r="F355" t="str">
            <v>Иркутская область</v>
          </cell>
          <cell r="H355" t="str">
            <v>КМС</v>
          </cell>
        </row>
        <row r="356">
          <cell r="A356">
            <v>409</v>
          </cell>
          <cell r="B356" t="str">
            <v>Перевалов Владимир Александрович</v>
          </cell>
          <cell r="C356" t="str">
            <v>м</v>
          </cell>
          <cell r="D356">
            <v>1988</v>
          </cell>
          <cell r="E356" t="str">
            <v>Россия</v>
          </cell>
          <cell r="F356" t="str">
            <v>Иркутская область</v>
          </cell>
          <cell r="H356" t="str">
            <v>КМС</v>
          </cell>
        </row>
        <row r="357">
          <cell r="A357">
            <v>451</v>
          </cell>
          <cell r="B357" t="str">
            <v>Ачабаев Ильяс Шамилович</v>
          </cell>
          <cell r="C357" t="str">
            <v>м</v>
          </cell>
          <cell r="D357">
            <v>1975</v>
          </cell>
          <cell r="E357" t="str">
            <v>Россия</v>
          </cell>
          <cell r="F357" t="str">
            <v>Кабардино-Балкарская Республика</v>
          </cell>
          <cell r="G357" t="str">
            <v>Росгвардия №1</v>
          </cell>
          <cell r="H357" t="str">
            <v>МС</v>
          </cell>
        </row>
        <row r="358">
          <cell r="A358">
            <v>485</v>
          </cell>
          <cell r="B358" t="str">
            <v>Мазитов Михаил Владимирович</v>
          </cell>
          <cell r="C358" t="str">
            <v>м</v>
          </cell>
          <cell r="D358">
            <v>1999</v>
          </cell>
          <cell r="E358" t="str">
            <v>Россия</v>
          </cell>
          <cell r="F358" t="str">
            <v>Санкт-Петербург</v>
          </cell>
          <cell r="G358" t="str">
            <v>ВИФК №3</v>
          </cell>
          <cell r="H358" t="str">
            <v>3р</v>
          </cell>
        </row>
        <row r="359">
          <cell r="A359">
            <v>486</v>
          </cell>
          <cell r="B359" t="str">
            <v>Кулясов Александр Сергеевич</v>
          </cell>
          <cell r="C359" t="str">
            <v>м</v>
          </cell>
          <cell r="D359">
            <v>1997</v>
          </cell>
          <cell r="E359" t="str">
            <v>Россия</v>
          </cell>
          <cell r="F359" t="str">
            <v>Санкт-Петербург</v>
          </cell>
          <cell r="G359" t="str">
            <v>ВИФК №3</v>
          </cell>
          <cell r="H359" t="str">
            <v>3р</v>
          </cell>
        </row>
        <row r="360">
          <cell r="A360">
            <v>10</v>
          </cell>
          <cell r="B360" t="str">
            <v>Вокуева Жанна Григорьевна</v>
          </cell>
          <cell r="C360" t="str">
            <v>ж</v>
          </cell>
          <cell r="D360">
            <v>1987</v>
          </cell>
          <cell r="E360" t="str">
            <v>Россия</v>
          </cell>
          <cell r="F360" t="str">
            <v>Санкт-Петербург</v>
          </cell>
          <cell r="H360" t="str">
            <v>МС</v>
          </cell>
        </row>
        <row r="361">
          <cell r="A361">
            <v>18</v>
          </cell>
          <cell r="B361" t="str">
            <v>Королятина Надежда Вячеславовна</v>
          </cell>
          <cell r="C361" t="str">
            <v>ж</v>
          </cell>
          <cell r="D361">
            <v>1988</v>
          </cell>
          <cell r="E361" t="str">
            <v>Россия</v>
          </cell>
          <cell r="F361" t="str">
            <v>Красноярский край</v>
          </cell>
          <cell r="H361" t="str">
            <v>МС</v>
          </cell>
        </row>
        <row r="362">
          <cell r="A362">
            <v>452</v>
          </cell>
          <cell r="B362" t="str">
            <v>Кульмухометов Руслан Фиркатович</v>
          </cell>
          <cell r="C362" t="str">
            <v>м</v>
          </cell>
          <cell r="D362">
            <v>1985</v>
          </cell>
          <cell r="E362" t="str">
            <v>Россия</v>
          </cell>
          <cell r="F362" t="str">
            <v>Республика Башкортостан</v>
          </cell>
          <cell r="G362" t="str">
            <v>Росгвардия №1</v>
          </cell>
          <cell r="H362" t="str">
            <v>МС</v>
          </cell>
        </row>
        <row r="363">
          <cell r="A363">
            <v>8</v>
          </cell>
          <cell r="B363" t="str">
            <v>Курочкин Алексей Сергеевич</v>
          </cell>
          <cell r="C363" t="str">
            <v>м</v>
          </cell>
          <cell r="D363">
            <v>1978</v>
          </cell>
          <cell r="E363" t="str">
            <v>Россия</v>
          </cell>
          <cell r="F363" t="str">
            <v>Свердловская область</v>
          </cell>
          <cell r="H363" t="str">
            <v>МС</v>
          </cell>
        </row>
        <row r="364">
          <cell r="A364">
            <v>349</v>
          </cell>
          <cell r="B364" t="str">
            <v>Лапко Александр Владимирович</v>
          </cell>
          <cell r="C364" t="str">
            <v>м</v>
          </cell>
          <cell r="D364">
            <v>1960</v>
          </cell>
          <cell r="E364" t="str">
            <v>Россия</v>
          </cell>
          <cell r="F364" t="str">
            <v>Челябинская область</v>
          </cell>
          <cell r="H364" t="str">
            <v>МС</v>
          </cell>
        </row>
        <row r="365">
          <cell r="A365">
            <v>492</v>
          </cell>
          <cell r="B365" t="str">
            <v>Кирьянова Яна Сергеевна</v>
          </cell>
          <cell r="C365" t="str">
            <v>ж</v>
          </cell>
          <cell r="D365">
            <v>1999</v>
          </cell>
          <cell r="E365" t="str">
            <v>Россия</v>
          </cell>
          <cell r="F365" t="str">
            <v>Санкт-Петербург</v>
          </cell>
          <cell r="G365" t="str">
            <v>МО РФ №2</v>
          </cell>
          <cell r="H365" t="str">
            <v>3р</v>
          </cell>
        </row>
        <row r="366">
          <cell r="A366">
            <v>493</v>
          </cell>
          <cell r="B366" t="str">
            <v>Пеганова Анастасия Константиновна</v>
          </cell>
          <cell r="C366" t="str">
            <v>ж</v>
          </cell>
          <cell r="D366">
            <v>1998</v>
          </cell>
          <cell r="E366" t="str">
            <v>Россия</v>
          </cell>
          <cell r="F366" t="str">
            <v>Санкт-Петербург</v>
          </cell>
          <cell r="G366" t="str">
            <v>МО РФ №2</v>
          </cell>
          <cell r="H366" t="str">
            <v>3р</v>
          </cell>
        </row>
        <row r="367">
          <cell r="A367">
            <v>494</v>
          </cell>
          <cell r="B367" t="str">
            <v>Щербакова Анастасия Романова</v>
          </cell>
          <cell r="C367" t="str">
            <v>ж</v>
          </cell>
          <cell r="D367">
            <v>1996</v>
          </cell>
          <cell r="E367" t="str">
            <v>Россия</v>
          </cell>
          <cell r="F367" t="str">
            <v>Санкт-Петербург</v>
          </cell>
          <cell r="G367" t="str">
            <v>МО РФ №2</v>
          </cell>
          <cell r="H367" t="str">
            <v>3р</v>
          </cell>
        </row>
        <row r="368">
          <cell r="A368">
            <v>471</v>
          </cell>
          <cell r="B368" t="str">
            <v>Марков Евгений Сергеевич</v>
          </cell>
          <cell r="C368" t="str">
            <v>м</v>
          </cell>
          <cell r="D368">
            <v>1986</v>
          </cell>
          <cell r="E368" t="str">
            <v>Россия</v>
          </cell>
          <cell r="F368" t="str">
            <v>Свердловская область</v>
          </cell>
          <cell r="G368" t="str">
            <v>МО РФ №1</v>
          </cell>
          <cell r="H368" t="str">
            <v>МС</v>
          </cell>
        </row>
        <row r="369">
          <cell r="A369">
            <v>453</v>
          </cell>
          <cell r="B369" t="str">
            <v>Марченков Иван Владимирович</v>
          </cell>
          <cell r="C369" t="str">
            <v>м</v>
          </cell>
          <cell r="D369">
            <v>1985</v>
          </cell>
          <cell r="E369" t="str">
            <v>Россия</v>
          </cell>
          <cell r="F369" t="str">
            <v>Московская область</v>
          </cell>
          <cell r="G369" t="str">
            <v>Росгвардия №1</v>
          </cell>
          <cell r="H369" t="str">
            <v>МС</v>
          </cell>
        </row>
        <row r="370">
          <cell r="A370">
            <v>497</v>
          </cell>
          <cell r="B370" t="str">
            <v>Чигжит Айгуль Вадимовна</v>
          </cell>
          <cell r="C370" t="str">
            <v>ж</v>
          </cell>
          <cell r="D370">
            <v>1988</v>
          </cell>
          <cell r="E370" t="str">
            <v>Россия</v>
          </cell>
          <cell r="F370" t="str">
            <v>Республика Хакасия</v>
          </cell>
          <cell r="G370" t="str">
            <v>МО РФ №1</v>
          </cell>
          <cell r="H370" t="str">
            <v>3р</v>
          </cell>
        </row>
        <row r="371">
          <cell r="A371">
            <v>11</v>
          </cell>
          <cell r="B371" t="str">
            <v>Стефанишина Оксана Михайловна</v>
          </cell>
          <cell r="C371" t="str">
            <v>ж</v>
          </cell>
          <cell r="D371">
            <v>1984</v>
          </cell>
          <cell r="E371" t="str">
            <v>Россия</v>
          </cell>
          <cell r="F371" t="str">
            <v>Краснодарский край</v>
          </cell>
          <cell r="H371" t="str">
            <v>МС</v>
          </cell>
        </row>
        <row r="372">
          <cell r="A372">
            <v>20</v>
          </cell>
          <cell r="B372" t="str">
            <v>Тришкина Анастасия Андреевна</v>
          </cell>
          <cell r="C372" t="str">
            <v>ж</v>
          </cell>
          <cell r="D372">
            <v>1989</v>
          </cell>
          <cell r="E372" t="str">
            <v>Россия</v>
          </cell>
          <cell r="F372" t="str">
            <v>Новосибирская область</v>
          </cell>
          <cell r="H372" t="str">
            <v>МС</v>
          </cell>
        </row>
        <row r="373">
          <cell r="A373">
            <v>15</v>
          </cell>
          <cell r="B373" t="str">
            <v>Шиканова Варвара Леонидовна&lt;br /&gt;(Red Fox Team)</v>
          </cell>
          <cell r="C373" t="str">
            <v>ж</v>
          </cell>
          <cell r="D373">
            <v>1991</v>
          </cell>
          <cell r="E373" t="str">
            <v>Россия</v>
          </cell>
          <cell r="F373" t="str">
            <v>Красноярский край</v>
          </cell>
          <cell r="H373" t="str">
            <v>МС</v>
          </cell>
        </row>
        <row r="374">
          <cell r="A374">
            <v>449</v>
          </cell>
          <cell r="B374" t="str">
            <v>Шкель Виталий Иванович</v>
          </cell>
          <cell r="C374" t="str">
            <v>м</v>
          </cell>
          <cell r="D374">
            <v>1975</v>
          </cell>
          <cell r="E374" t="str">
            <v>Россия</v>
          </cell>
          <cell r="F374" t="str">
            <v>Кабардино-Балкарская Республика</v>
          </cell>
          <cell r="G374" t="str">
            <v>МО РФ ЦГПиВ "Терскол"</v>
          </cell>
          <cell r="H374" t="str">
            <v>МС</v>
          </cell>
        </row>
        <row r="375">
          <cell r="A375">
            <v>5</v>
          </cell>
          <cell r="B375" t="str">
            <v>Штанков Юрий Леонидович&lt;br /&gt;(Inov-8 Team Russia)</v>
          </cell>
          <cell r="C375" t="str">
            <v>м</v>
          </cell>
          <cell r="D375">
            <v>1988</v>
          </cell>
          <cell r="E375" t="str">
            <v>Россия</v>
          </cell>
          <cell r="F375" t="str">
            <v>Красноярский край</v>
          </cell>
          <cell r="H375" t="str">
            <v>МС</v>
          </cell>
        </row>
        <row r="376">
          <cell r="B376" t="str">
            <v>Тарасевич Антон Евгеньевич</v>
          </cell>
          <cell r="C376" t="str">
            <v>м</v>
          </cell>
          <cell r="D376">
            <v>1990</v>
          </cell>
          <cell r="E376" t="str">
            <v>Россия</v>
          </cell>
          <cell r="F376" t="str">
            <v>Москва</v>
          </cell>
          <cell r="G376" t="str">
            <v>МЧС</v>
          </cell>
        </row>
        <row r="377">
          <cell r="B377" t="str">
            <v>Логинов Юрий Викторович</v>
          </cell>
          <cell r="C377" t="str">
            <v>м</v>
          </cell>
          <cell r="D377">
            <v>1990</v>
          </cell>
          <cell r="E377" t="str">
            <v>Россия</v>
          </cell>
          <cell r="F377" t="str">
            <v>Москва</v>
          </cell>
          <cell r="G377" t="str">
            <v>МЧС</v>
          </cell>
        </row>
        <row r="378">
          <cell r="A378">
            <v>476</v>
          </cell>
          <cell r="B378" t="str">
            <v>Курганов Юрий Николаевич</v>
          </cell>
          <cell r="C378" t="str">
            <v>м</v>
          </cell>
          <cell r="D378">
            <v>1980</v>
          </cell>
          <cell r="E378" t="str">
            <v>Россия</v>
          </cell>
          <cell r="F378" t="str">
            <v>Кабардино-Балкарская Республика</v>
          </cell>
          <cell r="G378" t="str">
            <v>МО РФ ЦГПиВ "Терскол"</v>
          </cell>
          <cell r="H378" t="str">
            <v>МС</v>
          </cell>
        </row>
        <row r="379">
          <cell r="A379">
            <v>495</v>
          </cell>
          <cell r="B379" t="str">
            <v>Березань Светлана Игоревна</v>
          </cell>
          <cell r="C379" t="str">
            <v>ж</v>
          </cell>
          <cell r="D379">
            <v>1984</v>
          </cell>
          <cell r="E379" t="str">
            <v>Россия</v>
          </cell>
          <cell r="F379" t="str">
            <v>Камчатский край</v>
          </cell>
          <cell r="G379" t="str">
            <v>МО РФ №1</v>
          </cell>
          <cell r="H379" t="str">
            <v>МС</v>
          </cell>
        </row>
        <row r="380">
          <cell r="A380">
            <v>496</v>
          </cell>
          <cell r="B380" t="str">
            <v>Зеленова Диана Владимировна</v>
          </cell>
          <cell r="C380" t="str">
            <v>ж</v>
          </cell>
          <cell r="D380">
            <v>1986</v>
          </cell>
          <cell r="E380" t="str">
            <v>Россия</v>
          </cell>
          <cell r="F380" t="str">
            <v>Московская область</v>
          </cell>
          <cell r="G380" t="str">
            <v>МО РФ №1</v>
          </cell>
          <cell r="H380" t="str">
            <v>МС</v>
          </cell>
        </row>
        <row r="381">
          <cell r="A381">
            <v>251</v>
          </cell>
          <cell r="B381" t="str">
            <v>Маткин Сергей Владимирович</v>
          </cell>
          <cell r="C381" t="str">
            <v>м</v>
          </cell>
          <cell r="D381">
            <v>1979</v>
          </cell>
          <cell r="E381" t="str">
            <v>Россия</v>
          </cell>
          <cell r="F381" t="str">
            <v>Москва</v>
          </cell>
          <cell r="G381" t="str">
            <v>Росгвардия №3</v>
          </cell>
          <cell r="H381" t="str">
            <v>МС</v>
          </cell>
        </row>
        <row r="382">
          <cell r="A382">
            <v>407</v>
          </cell>
          <cell r="B382" t="str">
            <v>Чернов Виталий Викторович</v>
          </cell>
          <cell r="C382" t="str">
            <v>м</v>
          </cell>
          <cell r="D382">
            <v>1979</v>
          </cell>
          <cell r="E382" t="str">
            <v>Россия</v>
          </cell>
          <cell r="F382" t="str">
            <v>Иркутская область</v>
          </cell>
          <cell r="G382" t="str">
            <v>RedFox</v>
          </cell>
          <cell r="H382" t="str">
            <v>МС</v>
          </cell>
        </row>
        <row r="383">
          <cell r="A383">
            <v>413</v>
          </cell>
          <cell r="B383" t="str">
            <v>Ласточкин Сергей Дмитриевич</v>
          </cell>
          <cell r="C383" t="str">
            <v>м</v>
          </cell>
          <cell r="D383">
            <v>1956</v>
          </cell>
          <cell r="E383" t="str">
            <v>Россия</v>
          </cell>
          <cell r="F383" t="str">
            <v>Калужская область</v>
          </cell>
        </row>
        <row r="384">
          <cell r="A384">
            <v>256</v>
          </cell>
          <cell r="B384" t="str">
            <v>Аязбаев Ершат</v>
          </cell>
          <cell r="C384" t="str">
            <v>м</v>
          </cell>
          <cell r="D384">
            <v>1990</v>
          </cell>
          <cell r="E384" t="str">
            <v>Казахстан</v>
          </cell>
        </row>
        <row r="385">
          <cell r="A385">
            <v>257</v>
          </cell>
          <cell r="B385" t="str">
            <v>Шакула Георгий Владимирович</v>
          </cell>
          <cell r="C385" t="str">
            <v>м</v>
          </cell>
          <cell r="D385">
            <v>1988</v>
          </cell>
          <cell r="E385" t="str">
            <v>Казахстан</v>
          </cell>
        </row>
        <row r="386">
          <cell r="A386">
            <v>258</v>
          </cell>
          <cell r="B386" t="str">
            <v>Студенков Александр Викторович</v>
          </cell>
          <cell r="C386" t="str">
            <v>м</v>
          </cell>
          <cell r="D386">
            <v>1984</v>
          </cell>
          <cell r="E386" t="str">
            <v>Белоруссия</v>
          </cell>
        </row>
        <row r="387">
          <cell r="A387">
            <v>259</v>
          </cell>
          <cell r="B387" t="str">
            <v>Хуснетдинов Ильнур Ильдарович</v>
          </cell>
          <cell r="C387" t="str">
            <v>м</v>
          </cell>
          <cell r="D387">
            <v>1992</v>
          </cell>
          <cell r="E387" t="str">
            <v>Россия</v>
          </cell>
          <cell r="F387" t="str">
            <v>Санкт-Петербург</v>
          </cell>
          <cell r="H387">
            <v>3</v>
          </cell>
        </row>
        <row r="388">
          <cell r="A388">
            <v>415</v>
          </cell>
          <cell r="B388" t="str">
            <v>Чуралев Виктор Владимирович</v>
          </cell>
          <cell r="C388" t="str">
            <v>м</v>
          </cell>
          <cell r="D388">
            <v>1984</v>
          </cell>
          <cell r="E388" t="str">
            <v>Россия</v>
          </cell>
          <cell r="F388" t="str">
            <v>Новосибирская область</v>
          </cell>
        </row>
        <row r="389">
          <cell r="A389">
            <v>416</v>
          </cell>
          <cell r="B389" t="str">
            <v>Голубин Анатолий Вячеславович</v>
          </cell>
          <cell r="C389" t="str">
            <v>м</v>
          </cell>
          <cell r="D389">
            <v>1983</v>
          </cell>
          <cell r="E389" t="str">
            <v>Россия</v>
          </cell>
          <cell r="F389" t="str">
            <v>Новосибирская область</v>
          </cell>
        </row>
        <row r="390">
          <cell r="A390">
            <v>417</v>
          </cell>
          <cell r="B390" t="str">
            <v>Монгуш Уран-Оол Чаш-Оолович</v>
          </cell>
          <cell r="C390" t="str">
            <v>м</v>
          </cell>
          <cell r="D390">
            <v>1979</v>
          </cell>
          <cell r="E390" t="str">
            <v>Россия</v>
          </cell>
          <cell r="F390" t="str">
            <v>Республика Тыва</v>
          </cell>
          <cell r="G390" t="str">
            <v>ЦВО</v>
          </cell>
        </row>
        <row r="391">
          <cell r="A391">
            <v>418</v>
          </cell>
          <cell r="B391" t="str">
            <v>Alexaj Michal</v>
          </cell>
          <cell r="C391" t="str">
            <v>м</v>
          </cell>
          <cell r="D391">
            <v>1990</v>
          </cell>
          <cell r="E391" t="str">
            <v>Словакия</v>
          </cell>
        </row>
        <row r="392">
          <cell r="A392">
            <v>419</v>
          </cell>
          <cell r="B392" t="str">
            <v>Сысоев Эдуард Павлович</v>
          </cell>
          <cell r="C392" t="str">
            <v>м</v>
          </cell>
          <cell r="D392">
            <v>1971</v>
          </cell>
          <cell r="E392" t="str">
            <v>Россия</v>
          </cell>
          <cell r="F392" t="str">
            <v>Самарская область</v>
          </cell>
        </row>
        <row r="393">
          <cell r="A393">
            <v>420</v>
          </cell>
          <cell r="B393" t="str">
            <v>Васенков Илья Владимирович</v>
          </cell>
          <cell r="C393" t="str">
            <v>м</v>
          </cell>
          <cell r="D393">
            <v>1986</v>
          </cell>
          <cell r="E393" t="str">
            <v>Россия</v>
          </cell>
          <cell r="F393" t="str">
            <v>Томская область</v>
          </cell>
        </row>
        <row r="394">
          <cell r="A394">
            <v>260</v>
          </cell>
          <cell r="B394" t="str">
            <v>Пырьев Дмитрий Алексеевич</v>
          </cell>
          <cell r="C394" t="str">
            <v>м</v>
          </cell>
          <cell r="D394">
            <v>1982</v>
          </cell>
          <cell r="E394" t="str">
            <v>Россия</v>
          </cell>
          <cell r="F394" t="str">
            <v>Челябинская область</v>
          </cell>
        </row>
        <row r="395">
          <cell r="A395">
            <v>421</v>
          </cell>
          <cell r="B395" t="str">
            <v>Кабанцова Ксения Константиновна</v>
          </cell>
          <cell r="C395" t="str">
            <v>м</v>
          </cell>
          <cell r="D395">
            <v>2006</v>
          </cell>
          <cell r="E395" t="str">
            <v>Россия</v>
          </cell>
          <cell r="F395" t="str">
            <v>Ставропольский край</v>
          </cell>
        </row>
        <row r="396">
          <cell r="A396">
            <v>261</v>
          </cell>
          <cell r="B396" t="str">
            <v>Илюхин Антон Сергеевич</v>
          </cell>
          <cell r="C396" t="str">
            <v>м</v>
          </cell>
          <cell r="D396">
            <v>1986</v>
          </cell>
          <cell r="E396" t="str">
            <v>Россия</v>
          </cell>
          <cell r="F396" t="str">
            <v>Тульская область</v>
          </cell>
        </row>
        <row r="397">
          <cell r="A397">
            <v>422</v>
          </cell>
          <cell r="B397" t="str">
            <v>Стеклов Алексей Александрович</v>
          </cell>
          <cell r="C397" t="str">
            <v>м</v>
          </cell>
          <cell r="D397">
            <v>1973</v>
          </cell>
          <cell r="E397" t="str">
            <v>Россия</v>
          </cell>
          <cell r="F397" t="str">
            <v>Санкт-Петербург</v>
          </cell>
        </row>
        <row r="398">
          <cell r="A398">
            <v>423</v>
          </cell>
          <cell r="B398" t="str">
            <v>Рудаков Сергей Анатольевич</v>
          </cell>
          <cell r="C398" t="str">
            <v>м</v>
          </cell>
          <cell r="D398">
            <v>1979</v>
          </cell>
          <cell r="E398" t="str">
            <v>Россия</v>
          </cell>
          <cell r="F398" t="str">
            <v>Кемеровская область</v>
          </cell>
        </row>
        <row r="399">
          <cell r="A399">
            <v>424</v>
          </cell>
          <cell r="B399" t="str">
            <v>Цветков Константин Владимирович</v>
          </cell>
          <cell r="C399" t="str">
            <v>м</v>
          </cell>
          <cell r="D399">
            <v>1984</v>
          </cell>
          <cell r="E399" t="str">
            <v>Россия</v>
          </cell>
          <cell r="F399" t="str">
            <v>Санкт-Петербург</v>
          </cell>
        </row>
        <row r="400">
          <cell r="A400">
            <v>425</v>
          </cell>
          <cell r="B400" t="str">
            <v>Андрианов Виталий Вячеславович</v>
          </cell>
          <cell r="C400" t="str">
            <v>м</v>
          </cell>
          <cell r="D400">
            <v>1980</v>
          </cell>
          <cell r="E400" t="str">
            <v>Россия</v>
          </cell>
          <cell r="F400" t="str">
            <v>Санкт-Петербург</v>
          </cell>
        </row>
        <row r="401">
          <cell r="A401">
            <v>262</v>
          </cell>
          <cell r="B401" t="str">
            <v>Степовик Евгений Анатольевич</v>
          </cell>
          <cell r="C401" t="str">
            <v>м</v>
          </cell>
          <cell r="D401">
            <v>1981</v>
          </cell>
          <cell r="E401" t="str">
            <v>Россия</v>
          </cell>
          <cell r="F401" t="str">
            <v>Челябинская область</v>
          </cell>
        </row>
        <row r="402">
          <cell r="A402">
            <v>426</v>
          </cell>
          <cell r="B402" t="str">
            <v>Дмитриев Евгений Алексеевич</v>
          </cell>
          <cell r="C402" t="str">
            <v>м</v>
          </cell>
          <cell r="D402">
            <v>1978</v>
          </cell>
          <cell r="E402" t="str">
            <v>Россия</v>
          </cell>
          <cell r="F402" t="str">
            <v>Камчатский край</v>
          </cell>
        </row>
        <row r="403">
          <cell r="A403">
            <v>263</v>
          </cell>
          <cell r="B403" t="str">
            <v>Шпынев Геннадий Петрович</v>
          </cell>
          <cell r="C403" t="str">
            <v>м</v>
          </cell>
          <cell r="D403">
            <v>1959</v>
          </cell>
          <cell r="E403" t="str">
            <v>Россия</v>
          </cell>
          <cell r="F403" t="str">
            <v>СПб</v>
          </cell>
        </row>
        <row r="404">
          <cell r="A404">
            <v>427</v>
          </cell>
          <cell r="B404" t="str">
            <v>Чижиков Евгений Сергеевич</v>
          </cell>
          <cell r="C404" t="str">
            <v>м</v>
          </cell>
          <cell r="D404">
            <v>1991</v>
          </cell>
          <cell r="E404" t="str">
            <v>РФ</v>
          </cell>
          <cell r="F404" t="str">
            <v>Рязанская обл.</v>
          </cell>
        </row>
        <row r="405">
          <cell r="A405">
            <v>428</v>
          </cell>
          <cell r="B405" t="str">
            <v>Кудашова Василиса Владимировна</v>
          </cell>
          <cell r="C405" t="str">
            <v>ж</v>
          </cell>
          <cell r="D405">
            <v>1989</v>
          </cell>
          <cell r="E405" t="str">
            <v>РФ</v>
          </cell>
          <cell r="F405" t="str">
            <v>Самарская обл.</v>
          </cell>
        </row>
        <row r="406">
          <cell r="A406">
            <v>429</v>
          </cell>
          <cell r="B406" t="str">
            <v>Божко Мария Михайловна</v>
          </cell>
          <cell r="C406" t="str">
            <v>ж</v>
          </cell>
          <cell r="D406">
            <v>1994</v>
          </cell>
          <cell r="E406" t="str">
            <v>Россия</v>
          </cell>
          <cell r="F406" t="str">
            <v>Санкт-Петербург</v>
          </cell>
        </row>
        <row r="407">
          <cell r="A407">
            <v>264</v>
          </cell>
          <cell r="B407" t="str">
            <v xml:space="preserve">Todevski Dejan </v>
          </cell>
          <cell r="C407" t="str">
            <v>м</v>
          </cell>
          <cell r="D407">
            <v>1991</v>
          </cell>
          <cell r="E407" t="str">
            <v>Македония</v>
          </cell>
        </row>
        <row r="408">
          <cell r="A408">
            <v>265</v>
          </cell>
          <cell r="B408" t="str">
            <v>Кирковски Александар</v>
          </cell>
          <cell r="C408" t="str">
            <v>м</v>
          </cell>
          <cell r="D408">
            <v>1985</v>
          </cell>
          <cell r="E408" t="str">
            <v>Македония</v>
          </cell>
        </row>
        <row r="409">
          <cell r="A409">
            <v>266</v>
          </cell>
          <cell r="B409" t="str">
            <v>Минеев Николай Игоревич</v>
          </cell>
          <cell r="C409" t="str">
            <v>м</v>
          </cell>
          <cell r="D409">
            <v>1968</v>
          </cell>
          <cell r="E409" t="str">
            <v>Россия</v>
          </cell>
          <cell r="F409" t="str">
            <v>Санкт-Петербург</v>
          </cell>
        </row>
        <row r="410">
          <cell r="A410">
            <v>267</v>
          </cell>
          <cell r="B410" t="str">
            <v>Тодоровски Димитар</v>
          </cell>
          <cell r="C410" t="str">
            <v>м</v>
          </cell>
          <cell r="D410">
            <v>1995</v>
          </cell>
          <cell r="E410" t="str">
            <v>Македония</v>
          </cell>
        </row>
        <row r="411">
          <cell r="A411">
            <v>430</v>
          </cell>
          <cell r="B411" t="str">
            <v>Габитов Аскар Раисович</v>
          </cell>
          <cell r="C411" t="str">
            <v>м</v>
          </cell>
          <cell r="D411">
            <v>2003</v>
          </cell>
          <cell r="E411" t="str">
            <v>Россия</v>
          </cell>
          <cell r="F411" t="str">
            <v>Республика Башкортостан</v>
          </cell>
        </row>
        <row r="412">
          <cell r="A412">
            <v>431</v>
          </cell>
          <cell r="B412" t="str">
            <v>Орлов Руслан Васильевич</v>
          </cell>
          <cell r="C412" t="str">
            <v>м</v>
          </cell>
          <cell r="D412">
            <v>1983</v>
          </cell>
          <cell r="E412" t="str">
            <v>Россия</v>
          </cell>
          <cell r="F412" t="str">
            <v>Ставропольский край</v>
          </cell>
        </row>
        <row r="413">
          <cell r="A413">
            <v>438</v>
          </cell>
          <cell r="B413" t="str">
            <v>Кочкаров Дахир Солтанович</v>
          </cell>
          <cell r="C413" t="str">
            <v>м</v>
          </cell>
          <cell r="D413">
            <v>1996</v>
          </cell>
          <cell r="E413" t="str">
            <v>Россия</v>
          </cell>
          <cell r="F413" t="str">
            <v>Кабардино-Балкарская Республика</v>
          </cell>
          <cell r="G413" t="str">
            <v>без взноса Колчанов</v>
          </cell>
        </row>
        <row r="414">
          <cell r="A414">
            <v>268</v>
          </cell>
          <cell r="B414" t="str">
            <v>Шоков Алексей Игоревич</v>
          </cell>
          <cell r="C414" t="str">
            <v>м</v>
          </cell>
          <cell r="D414">
            <v>1987</v>
          </cell>
          <cell r="E414" t="str">
            <v>Россия</v>
          </cell>
          <cell r="F414" t="str">
            <v>Оренбургская область</v>
          </cell>
        </row>
        <row r="415">
          <cell r="A415">
            <v>432</v>
          </cell>
          <cell r="B415" t="str">
            <v>Борисов Василий Сергеевич</v>
          </cell>
          <cell r="C415" t="str">
            <v>м</v>
          </cell>
          <cell r="D415">
            <v>1966</v>
          </cell>
          <cell r="E415" t="str">
            <v>Россия</v>
          </cell>
          <cell r="F415" t="str">
            <v>Ставропольский край</v>
          </cell>
        </row>
        <row r="416">
          <cell r="A416">
            <v>433</v>
          </cell>
          <cell r="B416" t="str">
            <v>Борисов Сергей Васильевич</v>
          </cell>
          <cell r="C416" t="str">
            <v>м</v>
          </cell>
          <cell r="D416">
            <v>1999</v>
          </cell>
          <cell r="E416" t="str">
            <v>Россия</v>
          </cell>
          <cell r="F416" t="str">
            <v>Ставропольский край</v>
          </cell>
        </row>
        <row r="417">
          <cell r="A417">
            <v>434</v>
          </cell>
          <cell r="B417" t="str">
            <v>Антохин Алексей Васильевич</v>
          </cell>
          <cell r="C417" t="str">
            <v>м</v>
          </cell>
          <cell r="D417">
            <v>1977</v>
          </cell>
          <cell r="E417" t="str">
            <v>Россия</v>
          </cell>
          <cell r="F417" t="str">
            <v>Республика Башкортостан</v>
          </cell>
        </row>
        <row r="418">
          <cell r="A418">
            <v>435</v>
          </cell>
          <cell r="B418" t="str">
            <v>Топоров Константин Леонидович</v>
          </cell>
          <cell r="C418" t="str">
            <v>м</v>
          </cell>
          <cell r="D418">
            <v>1980</v>
          </cell>
          <cell r="E418" t="str">
            <v>Россия</v>
          </cell>
          <cell r="F418" t="str">
            <v>Омская область</v>
          </cell>
        </row>
        <row r="419">
          <cell r="A419">
            <v>437</v>
          </cell>
          <cell r="B419" t="str">
            <v>Солдаткин Максим Андреевич</v>
          </cell>
          <cell r="C419" t="str">
            <v>м</v>
          </cell>
          <cell r="D419">
            <v>1975</v>
          </cell>
          <cell r="E419" t="str">
            <v>Россия</v>
          </cell>
          <cell r="F419" t="str">
            <v>Москва</v>
          </cell>
        </row>
        <row r="420">
          <cell r="A420">
            <v>269</v>
          </cell>
          <cell r="B420" t="str">
            <v>Dorjsurenkhor Otgonkhuu</v>
          </cell>
          <cell r="C420" t="str">
            <v>м</v>
          </cell>
          <cell r="D420">
            <v>1994</v>
          </cell>
          <cell r="E420" t="str">
            <v>Монголия</v>
          </cell>
        </row>
        <row r="421">
          <cell r="A421">
            <v>100</v>
          </cell>
          <cell r="B421" t="str">
            <v>Альмезов Абдул Халим</v>
          </cell>
          <cell r="C421" t="str">
            <v>м</v>
          </cell>
          <cell r="D421">
            <v>1957</v>
          </cell>
          <cell r="E421" t="str">
            <v>Россия</v>
          </cell>
          <cell r="F421" t="str">
            <v>Кабардино-Балкарская Республика</v>
          </cell>
        </row>
        <row r="422">
          <cell r="A422">
            <v>270</v>
          </cell>
          <cell r="B422" t="str">
            <v>Темукуев Кайсын Салихович</v>
          </cell>
          <cell r="C422" t="str">
            <v>м</v>
          </cell>
          <cell r="D422">
            <v>1958</v>
          </cell>
          <cell r="E422" t="str">
            <v>Россия</v>
          </cell>
          <cell r="F422" t="str">
            <v>Кабардино-Балкарская Республика</v>
          </cell>
        </row>
        <row r="423">
          <cell r="A423">
            <v>439</v>
          </cell>
          <cell r="B423" t="str">
            <v>Сеид-Заде Александр Алексеевич</v>
          </cell>
          <cell r="C423" t="str">
            <v>м</v>
          </cell>
          <cell r="D423">
            <v>1951</v>
          </cell>
          <cell r="E423" t="str">
            <v>Россия</v>
          </cell>
          <cell r="F423" t="str">
            <v>Кабардино-Балкарская Республика</v>
          </cell>
        </row>
        <row r="424">
          <cell r="A424">
            <v>196</v>
          </cell>
          <cell r="B424" t="str">
            <v>Пшеничников Алексей Юрьевич</v>
          </cell>
          <cell r="C424" t="str">
            <v>м</v>
          </cell>
          <cell r="D424">
            <v>1980</v>
          </cell>
          <cell r="E424" t="str">
            <v>Россия</v>
          </cell>
          <cell r="F424" t="str">
            <v>Кабардино-Балкарская Республика</v>
          </cell>
        </row>
        <row r="425">
          <cell r="A425">
            <v>255</v>
          </cell>
          <cell r="B425" t="str">
            <v>Кравченко Елена Сергеевна</v>
          </cell>
          <cell r="C425" t="str">
            <v>ж</v>
          </cell>
          <cell r="D425">
            <v>1979</v>
          </cell>
          <cell r="E425" t="str">
            <v>Россия</v>
          </cell>
          <cell r="F425" t="str">
            <v>Иркутская область</v>
          </cell>
          <cell r="G425" t="str">
            <v>RedFox</v>
          </cell>
          <cell r="H425" t="str">
            <v>МС</v>
          </cell>
        </row>
        <row r="426">
          <cell r="A426">
            <v>46</v>
          </cell>
          <cell r="B426" t="str">
            <v>Демиров Анар Гаджимурад Оглы</v>
          </cell>
          <cell r="C426" t="str">
            <v>м</v>
          </cell>
          <cell r="D426">
            <v>1989</v>
          </cell>
          <cell r="E426" t="str">
            <v>Россия</v>
          </cell>
          <cell r="F426" t="str">
            <v>Санкт-Петербург</v>
          </cell>
          <cell r="H426">
            <v>3</v>
          </cell>
        </row>
        <row r="427">
          <cell r="A427">
            <v>111</v>
          </cell>
          <cell r="B427" t="str">
            <v>Крылов Родион Юрьевич</v>
          </cell>
          <cell r="C427" t="str">
            <v>м</v>
          </cell>
          <cell r="D427">
            <v>1986</v>
          </cell>
          <cell r="E427" t="str">
            <v>Россия</v>
          </cell>
          <cell r="F427" t="str">
            <v>Москва</v>
          </cell>
        </row>
        <row r="428">
          <cell r="A428">
            <v>333</v>
          </cell>
          <cell r="B428" t="str">
            <v>Галимжанова Римма Гафуровна</v>
          </cell>
          <cell r="C428" t="str">
            <v>ж</v>
          </cell>
          <cell r="D428">
            <v>1953</v>
          </cell>
          <cell r="E428" t="str">
            <v>Россия</v>
          </cell>
          <cell r="F428" t="str">
            <v>Санкт-Петербург</v>
          </cell>
        </row>
        <row r="429">
          <cell r="A429">
            <v>112</v>
          </cell>
          <cell r="B429" t="str">
            <v>Булатов Алексей Викторович</v>
          </cell>
          <cell r="C429" t="str">
            <v>м</v>
          </cell>
          <cell r="D429">
            <v>1982</v>
          </cell>
          <cell r="E429" t="str">
            <v>Россия</v>
          </cell>
          <cell r="F429" t="str">
            <v>Республика Башкортостан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view="pageBreakPreview" zoomScale="60" zoomScaleNormal="100" workbookViewId="0">
      <selection sqref="A1:J8"/>
    </sheetView>
  </sheetViews>
  <sheetFormatPr defaultColWidth="9.140625" defaultRowHeight="15" x14ac:dyDescent="0.25"/>
  <cols>
    <col min="1" max="1" width="5.85546875" style="35" customWidth="1"/>
    <col min="2" max="2" width="6.140625" style="35" customWidth="1"/>
    <col min="3" max="3" width="32.28515625" style="35" bestFit="1" customWidth="1"/>
    <col min="4" max="4" width="9.140625" style="35"/>
    <col min="5" max="5" width="12.28515625" style="35" bestFit="1" customWidth="1"/>
    <col min="6" max="6" width="12.140625" style="35" customWidth="1"/>
    <col min="7" max="7" width="40.85546875" style="43" customWidth="1"/>
    <col min="8" max="8" width="13.85546875" style="35" bestFit="1" customWidth="1"/>
    <col min="9" max="9" width="12" style="35" customWidth="1"/>
    <col min="10" max="10" width="11.28515625" style="35" customWidth="1"/>
    <col min="11" max="11" width="9.140625" style="34"/>
    <col min="12" max="257" width="9.140625" style="35"/>
    <col min="258" max="258" width="5.85546875" style="35" customWidth="1"/>
    <col min="259" max="259" width="29.7109375" style="35" customWidth="1"/>
    <col min="260" max="260" width="9.140625" style="35"/>
    <col min="261" max="261" width="7.5703125" style="35" customWidth="1"/>
    <col min="262" max="262" width="21" style="35" customWidth="1"/>
    <col min="263" max="263" width="13.85546875" style="35" bestFit="1" customWidth="1"/>
    <col min="264" max="264" width="12" style="35" customWidth="1"/>
    <col min="265" max="265" width="9.140625" style="35"/>
    <col min="266" max="266" width="11" style="35" customWidth="1"/>
    <col min="267" max="513" width="9.140625" style="35"/>
    <col min="514" max="514" width="5.85546875" style="35" customWidth="1"/>
    <col min="515" max="515" width="29.7109375" style="35" customWidth="1"/>
    <col min="516" max="516" width="9.140625" style="35"/>
    <col min="517" max="517" width="7.5703125" style="35" customWidth="1"/>
    <col min="518" max="518" width="21" style="35" customWidth="1"/>
    <col min="519" max="519" width="13.85546875" style="35" bestFit="1" customWidth="1"/>
    <col min="520" max="520" width="12" style="35" customWidth="1"/>
    <col min="521" max="521" width="9.140625" style="35"/>
    <col min="522" max="522" width="11" style="35" customWidth="1"/>
    <col min="523" max="769" width="9.140625" style="35"/>
    <col min="770" max="770" width="5.85546875" style="35" customWidth="1"/>
    <col min="771" max="771" width="29.7109375" style="35" customWidth="1"/>
    <col min="772" max="772" width="9.140625" style="35"/>
    <col min="773" max="773" width="7.5703125" style="35" customWidth="1"/>
    <col min="774" max="774" width="21" style="35" customWidth="1"/>
    <col min="775" max="775" width="13.85546875" style="35" bestFit="1" customWidth="1"/>
    <col min="776" max="776" width="12" style="35" customWidth="1"/>
    <col min="777" max="777" width="9.140625" style="35"/>
    <col min="778" max="778" width="11" style="35" customWidth="1"/>
    <col min="779" max="1025" width="9.140625" style="35"/>
    <col min="1026" max="1026" width="5.85546875" style="35" customWidth="1"/>
    <col min="1027" max="1027" width="29.7109375" style="35" customWidth="1"/>
    <col min="1028" max="1028" width="9.140625" style="35"/>
    <col min="1029" max="1029" width="7.5703125" style="35" customWidth="1"/>
    <col min="1030" max="1030" width="21" style="35" customWidth="1"/>
    <col min="1031" max="1031" width="13.85546875" style="35" bestFit="1" customWidth="1"/>
    <col min="1032" max="1032" width="12" style="35" customWidth="1"/>
    <col min="1033" max="1033" width="9.140625" style="35"/>
    <col min="1034" max="1034" width="11" style="35" customWidth="1"/>
    <col min="1035" max="1281" width="9.140625" style="35"/>
    <col min="1282" max="1282" width="5.85546875" style="35" customWidth="1"/>
    <col min="1283" max="1283" width="29.7109375" style="35" customWidth="1"/>
    <col min="1284" max="1284" width="9.140625" style="35"/>
    <col min="1285" max="1285" width="7.5703125" style="35" customWidth="1"/>
    <col min="1286" max="1286" width="21" style="35" customWidth="1"/>
    <col min="1287" max="1287" width="13.85546875" style="35" bestFit="1" customWidth="1"/>
    <col min="1288" max="1288" width="12" style="35" customWidth="1"/>
    <col min="1289" max="1289" width="9.140625" style="35"/>
    <col min="1290" max="1290" width="11" style="35" customWidth="1"/>
    <col min="1291" max="1537" width="9.140625" style="35"/>
    <col min="1538" max="1538" width="5.85546875" style="35" customWidth="1"/>
    <col min="1539" max="1539" width="29.7109375" style="35" customWidth="1"/>
    <col min="1540" max="1540" width="9.140625" style="35"/>
    <col min="1541" max="1541" width="7.5703125" style="35" customWidth="1"/>
    <col min="1542" max="1542" width="21" style="35" customWidth="1"/>
    <col min="1543" max="1543" width="13.85546875" style="35" bestFit="1" customWidth="1"/>
    <col min="1544" max="1544" width="12" style="35" customWidth="1"/>
    <col min="1545" max="1545" width="9.140625" style="35"/>
    <col min="1546" max="1546" width="11" style="35" customWidth="1"/>
    <col min="1547" max="1793" width="9.140625" style="35"/>
    <col min="1794" max="1794" width="5.85546875" style="35" customWidth="1"/>
    <col min="1795" max="1795" width="29.7109375" style="35" customWidth="1"/>
    <col min="1796" max="1796" width="9.140625" style="35"/>
    <col min="1797" max="1797" width="7.5703125" style="35" customWidth="1"/>
    <col min="1798" max="1798" width="21" style="35" customWidth="1"/>
    <col min="1799" max="1799" width="13.85546875" style="35" bestFit="1" customWidth="1"/>
    <col min="1800" max="1800" width="12" style="35" customWidth="1"/>
    <col min="1801" max="1801" width="9.140625" style="35"/>
    <col min="1802" max="1802" width="11" style="35" customWidth="1"/>
    <col min="1803" max="2049" width="9.140625" style="35"/>
    <col min="2050" max="2050" width="5.85546875" style="35" customWidth="1"/>
    <col min="2051" max="2051" width="29.7109375" style="35" customWidth="1"/>
    <col min="2052" max="2052" width="9.140625" style="35"/>
    <col min="2053" max="2053" width="7.5703125" style="35" customWidth="1"/>
    <col min="2054" max="2054" width="21" style="35" customWidth="1"/>
    <col min="2055" max="2055" width="13.85546875" style="35" bestFit="1" customWidth="1"/>
    <col min="2056" max="2056" width="12" style="35" customWidth="1"/>
    <col min="2057" max="2057" width="9.140625" style="35"/>
    <col min="2058" max="2058" width="11" style="35" customWidth="1"/>
    <col min="2059" max="2305" width="9.140625" style="35"/>
    <col min="2306" max="2306" width="5.85546875" style="35" customWidth="1"/>
    <col min="2307" max="2307" width="29.7109375" style="35" customWidth="1"/>
    <col min="2308" max="2308" width="9.140625" style="35"/>
    <col min="2309" max="2309" width="7.5703125" style="35" customWidth="1"/>
    <col min="2310" max="2310" width="21" style="35" customWidth="1"/>
    <col min="2311" max="2311" width="13.85546875" style="35" bestFit="1" customWidth="1"/>
    <col min="2312" max="2312" width="12" style="35" customWidth="1"/>
    <col min="2313" max="2313" width="9.140625" style="35"/>
    <col min="2314" max="2314" width="11" style="35" customWidth="1"/>
    <col min="2315" max="2561" width="9.140625" style="35"/>
    <col min="2562" max="2562" width="5.85546875" style="35" customWidth="1"/>
    <col min="2563" max="2563" width="29.7109375" style="35" customWidth="1"/>
    <col min="2564" max="2564" width="9.140625" style="35"/>
    <col min="2565" max="2565" width="7.5703125" style="35" customWidth="1"/>
    <col min="2566" max="2566" width="21" style="35" customWidth="1"/>
    <col min="2567" max="2567" width="13.85546875" style="35" bestFit="1" customWidth="1"/>
    <col min="2568" max="2568" width="12" style="35" customWidth="1"/>
    <col min="2569" max="2569" width="9.140625" style="35"/>
    <col min="2570" max="2570" width="11" style="35" customWidth="1"/>
    <col min="2571" max="2817" width="9.140625" style="35"/>
    <col min="2818" max="2818" width="5.85546875" style="35" customWidth="1"/>
    <col min="2819" max="2819" width="29.7109375" style="35" customWidth="1"/>
    <col min="2820" max="2820" width="9.140625" style="35"/>
    <col min="2821" max="2821" width="7.5703125" style="35" customWidth="1"/>
    <col min="2822" max="2822" width="21" style="35" customWidth="1"/>
    <col min="2823" max="2823" width="13.85546875" style="35" bestFit="1" customWidth="1"/>
    <col min="2824" max="2824" width="12" style="35" customWidth="1"/>
    <col min="2825" max="2825" width="9.140625" style="35"/>
    <col min="2826" max="2826" width="11" style="35" customWidth="1"/>
    <col min="2827" max="3073" width="9.140625" style="35"/>
    <col min="3074" max="3074" width="5.85546875" style="35" customWidth="1"/>
    <col min="3075" max="3075" width="29.7109375" style="35" customWidth="1"/>
    <col min="3076" max="3076" width="9.140625" style="35"/>
    <col min="3077" max="3077" width="7.5703125" style="35" customWidth="1"/>
    <col min="3078" max="3078" width="21" style="35" customWidth="1"/>
    <col min="3079" max="3079" width="13.85546875" style="35" bestFit="1" customWidth="1"/>
    <col min="3080" max="3080" width="12" style="35" customWidth="1"/>
    <col min="3081" max="3081" width="9.140625" style="35"/>
    <col min="3082" max="3082" width="11" style="35" customWidth="1"/>
    <col min="3083" max="3329" width="9.140625" style="35"/>
    <col min="3330" max="3330" width="5.85546875" style="35" customWidth="1"/>
    <col min="3331" max="3331" width="29.7109375" style="35" customWidth="1"/>
    <col min="3332" max="3332" width="9.140625" style="35"/>
    <col min="3333" max="3333" width="7.5703125" style="35" customWidth="1"/>
    <col min="3334" max="3334" width="21" style="35" customWidth="1"/>
    <col min="3335" max="3335" width="13.85546875" style="35" bestFit="1" customWidth="1"/>
    <col min="3336" max="3336" width="12" style="35" customWidth="1"/>
    <col min="3337" max="3337" width="9.140625" style="35"/>
    <col min="3338" max="3338" width="11" style="35" customWidth="1"/>
    <col min="3339" max="3585" width="9.140625" style="35"/>
    <col min="3586" max="3586" width="5.85546875" style="35" customWidth="1"/>
    <col min="3587" max="3587" width="29.7109375" style="35" customWidth="1"/>
    <col min="3588" max="3588" width="9.140625" style="35"/>
    <col min="3589" max="3589" width="7.5703125" style="35" customWidth="1"/>
    <col min="3590" max="3590" width="21" style="35" customWidth="1"/>
    <col min="3591" max="3591" width="13.85546875" style="35" bestFit="1" customWidth="1"/>
    <col min="3592" max="3592" width="12" style="35" customWidth="1"/>
    <col min="3593" max="3593" width="9.140625" style="35"/>
    <col min="3594" max="3594" width="11" style="35" customWidth="1"/>
    <col min="3595" max="3841" width="9.140625" style="35"/>
    <col min="3842" max="3842" width="5.85546875" style="35" customWidth="1"/>
    <col min="3843" max="3843" width="29.7109375" style="35" customWidth="1"/>
    <col min="3844" max="3844" width="9.140625" style="35"/>
    <col min="3845" max="3845" width="7.5703125" style="35" customWidth="1"/>
    <col min="3846" max="3846" width="21" style="35" customWidth="1"/>
    <col min="3847" max="3847" width="13.85546875" style="35" bestFit="1" customWidth="1"/>
    <col min="3848" max="3848" width="12" style="35" customWidth="1"/>
    <col min="3849" max="3849" width="9.140625" style="35"/>
    <col min="3850" max="3850" width="11" style="35" customWidth="1"/>
    <col min="3851" max="4097" width="9.140625" style="35"/>
    <col min="4098" max="4098" width="5.85546875" style="35" customWidth="1"/>
    <col min="4099" max="4099" width="29.7109375" style="35" customWidth="1"/>
    <col min="4100" max="4100" width="9.140625" style="35"/>
    <col min="4101" max="4101" width="7.5703125" style="35" customWidth="1"/>
    <col min="4102" max="4102" width="21" style="35" customWidth="1"/>
    <col min="4103" max="4103" width="13.85546875" style="35" bestFit="1" customWidth="1"/>
    <col min="4104" max="4104" width="12" style="35" customWidth="1"/>
    <col min="4105" max="4105" width="9.140625" style="35"/>
    <col min="4106" max="4106" width="11" style="35" customWidth="1"/>
    <col min="4107" max="4353" width="9.140625" style="35"/>
    <col min="4354" max="4354" width="5.85546875" style="35" customWidth="1"/>
    <col min="4355" max="4355" width="29.7109375" style="35" customWidth="1"/>
    <col min="4356" max="4356" width="9.140625" style="35"/>
    <col min="4357" max="4357" width="7.5703125" style="35" customWidth="1"/>
    <col min="4358" max="4358" width="21" style="35" customWidth="1"/>
    <col min="4359" max="4359" width="13.85546875" style="35" bestFit="1" customWidth="1"/>
    <col min="4360" max="4360" width="12" style="35" customWidth="1"/>
    <col min="4361" max="4361" width="9.140625" style="35"/>
    <col min="4362" max="4362" width="11" style="35" customWidth="1"/>
    <col min="4363" max="4609" width="9.140625" style="35"/>
    <col min="4610" max="4610" width="5.85546875" style="35" customWidth="1"/>
    <col min="4611" max="4611" width="29.7109375" style="35" customWidth="1"/>
    <col min="4612" max="4612" width="9.140625" style="35"/>
    <col min="4613" max="4613" width="7.5703125" style="35" customWidth="1"/>
    <col min="4614" max="4614" width="21" style="35" customWidth="1"/>
    <col min="4615" max="4615" width="13.85546875" style="35" bestFit="1" customWidth="1"/>
    <col min="4616" max="4616" width="12" style="35" customWidth="1"/>
    <col min="4617" max="4617" width="9.140625" style="35"/>
    <col min="4618" max="4618" width="11" style="35" customWidth="1"/>
    <col min="4619" max="4865" width="9.140625" style="35"/>
    <col min="4866" max="4866" width="5.85546875" style="35" customWidth="1"/>
    <col min="4867" max="4867" width="29.7109375" style="35" customWidth="1"/>
    <col min="4868" max="4868" width="9.140625" style="35"/>
    <col min="4869" max="4869" width="7.5703125" style="35" customWidth="1"/>
    <col min="4870" max="4870" width="21" style="35" customWidth="1"/>
    <col min="4871" max="4871" width="13.85546875" style="35" bestFit="1" customWidth="1"/>
    <col min="4872" max="4872" width="12" style="35" customWidth="1"/>
    <col min="4873" max="4873" width="9.140625" style="35"/>
    <col min="4874" max="4874" width="11" style="35" customWidth="1"/>
    <col min="4875" max="5121" width="9.140625" style="35"/>
    <col min="5122" max="5122" width="5.85546875" style="35" customWidth="1"/>
    <col min="5123" max="5123" width="29.7109375" style="35" customWidth="1"/>
    <col min="5124" max="5124" width="9.140625" style="35"/>
    <col min="5125" max="5125" width="7.5703125" style="35" customWidth="1"/>
    <col min="5126" max="5126" width="21" style="35" customWidth="1"/>
    <col min="5127" max="5127" width="13.85546875" style="35" bestFit="1" customWidth="1"/>
    <col min="5128" max="5128" width="12" style="35" customWidth="1"/>
    <col min="5129" max="5129" width="9.140625" style="35"/>
    <col min="5130" max="5130" width="11" style="35" customWidth="1"/>
    <col min="5131" max="5377" width="9.140625" style="35"/>
    <col min="5378" max="5378" width="5.85546875" style="35" customWidth="1"/>
    <col min="5379" max="5379" width="29.7109375" style="35" customWidth="1"/>
    <col min="5380" max="5380" width="9.140625" style="35"/>
    <col min="5381" max="5381" width="7.5703125" style="35" customWidth="1"/>
    <col min="5382" max="5382" width="21" style="35" customWidth="1"/>
    <col min="5383" max="5383" width="13.85546875" style="35" bestFit="1" customWidth="1"/>
    <col min="5384" max="5384" width="12" style="35" customWidth="1"/>
    <col min="5385" max="5385" width="9.140625" style="35"/>
    <col min="5386" max="5386" width="11" style="35" customWidth="1"/>
    <col min="5387" max="5633" width="9.140625" style="35"/>
    <col min="5634" max="5634" width="5.85546875" style="35" customWidth="1"/>
    <col min="5635" max="5635" width="29.7109375" style="35" customWidth="1"/>
    <col min="5636" max="5636" width="9.140625" style="35"/>
    <col min="5637" max="5637" width="7.5703125" style="35" customWidth="1"/>
    <col min="5638" max="5638" width="21" style="35" customWidth="1"/>
    <col min="5639" max="5639" width="13.85546875" style="35" bestFit="1" customWidth="1"/>
    <col min="5640" max="5640" width="12" style="35" customWidth="1"/>
    <col min="5641" max="5641" width="9.140625" style="35"/>
    <col min="5642" max="5642" width="11" style="35" customWidth="1"/>
    <col min="5643" max="5889" width="9.140625" style="35"/>
    <col min="5890" max="5890" width="5.85546875" style="35" customWidth="1"/>
    <col min="5891" max="5891" width="29.7109375" style="35" customWidth="1"/>
    <col min="5892" max="5892" width="9.140625" style="35"/>
    <col min="5893" max="5893" width="7.5703125" style="35" customWidth="1"/>
    <col min="5894" max="5894" width="21" style="35" customWidth="1"/>
    <col min="5895" max="5895" width="13.85546875" style="35" bestFit="1" customWidth="1"/>
    <col min="5896" max="5896" width="12" style="35" customWidth="1"/>
    <col min="5897" max="5897" width="9.140625" style="35"/>
    <col min="5898" max="5898" width="11" style="35" customWidth="1"/>
    <col min="5899" max="6145" width="9.140625" style="35"/>
    <col min="6146" max="6146" width="5.85546875" style="35" customWidth="1"/>
    <col min="6147" max="6147" width="29.7109375" style="35" customWidth="1"/>
    <col min="6148" max="6148" width="9.140625" style="35"/>
    <col min="6149" max="6149" width="7.5703125" style="35" customWidth="1"/>
    <col min="6150" max="6150" width="21" style="35" customWidth="1"/>
    <col min="6151" max="6151" width="13.85546875" style="35" bestFit="1" customWidth="1"/>
    <col min="6152" max="6152" width="12" style="35" customWidth="1"/>
    <col min="6153" max="6153" width="9.140625" style="35"/>
    <col min="6154" max="6154" width="11" style="35" customWidth="1"/>
    <col min="6155" max="6401" width="9.140625" style="35"/>
    <col min="6402" max="6402" width="5.85546875" style="35" customWidth="1"/>
    <col min="6403" max="6403" width="29.7109375" style="35" customWidth="1"/>
    <col min="6404" max="6404" width="9.140625" style="35"/>
    <col min="6405" max="6405" width="7.5703125" style="35" customWidth="1"/>
    <col min="6406" max="6406" width="21" style="35" customWidth="1"/>
    <col min="6407" max="6407" width="13.85546875" style="35" bestFit="1" customWidth="1"/>
    <col min="6408" max="6408" width="12" style="35" customWidth="1"/>
    <col min="6409" max="6409" width="9.140625" style="35"/>
    <col min="6410" max="6410" width="11" style="35" customWidth="1"/>
    <col min="6411" max="6657" width="9.140625" style="35"/>
    <col min="6658" max="6658" width="5.85546875" style="35" customWidth="1"/>
    <col min="6659" max="6659" width="29.7109375" style="35" customWidth="1"/>
    <col min="6660" max="6660" width="9.140625" style="35"/>
    <col min="6661" max="6661" width="7.5703125" style="35" customWidth="1"/>
    <col min="6662" max="6662" width="21" style="35" customWidth="1"/>
    <col min="6663" max="6663" width="13.85546875" style="35" bestFit="1" customWidth="1"/>
    <col min="6664" max="6664" width="12" style="35" customWidth="1"/>
    <col min="6665" max="6665" width="9.140625" style="35"/>
    <col min="6666" max="6666" width="11" style="35" customWidth="1"/>
    <col min="6667" max="6913" width="9.140625" style="35"/>
    <col min="6914" max="6914" width="5.85546875" style="35" customWidth="1"/>
    <col min="6915" max="6915" width="29.7109375" style="35" customWidth="1"/>
    <col min="6916" max="6916" width="9.140625" style="35"/>
    <col min="6917" max="6917" width="7.5703125" style="35" customWidth="1"/>
    <col min="6918" max="6918" width="21" style="35" customWidth="1"/>
    <col min="6919" max="6919" width="13.85546875" style="35" bestFit="1" customWidth="1"/>
    <col min="6920" max="6920" width="12" style="35" customWidth="1"/>
    <col min="6921" max="6921" width="9.140625" style="35"/>
    <col min="6922" max="6922" width="11" style="35" customWidth="1"/>
    <col min="6923" max="7169" width="9.140625" style="35"/>
    <col min="7170" max="7170" width="5.85546875" style="35" customWidth="1"/>
    <col min="7171" max="7171" width="29.7109375" style="35" customWidth="1"/>
    <col min="7172" max="7172" width="9.140625" style="35"/>
    <col min="7173" max="7173" width="7.5703125" style="35" customWidth="1"/>
    <col min="7174" max="7174" width="21" style="35" customWidth="1"/>
    <col min="7175" max="7175" width="13.85546875" style="35" bestFit="1" customWidth="1"/>
    <col min="7176" max="7176" width="12" style="35" customWidth="1"/>
    <col min="7177" max="7177" width="9.140625" style="35"/>
    <col min="7178" max="7178" width="11" style="35" customWidth="1"/>
    <col min="7179" max="7425" width="9.140625" style="35"/>
    <col min="7426" max="7426" width="5.85546875" style="35" customWidth="1"/>
    <col min="7427" max="7427" width="29.7109375" style="35" customWidth="1"/>
    <col min="7428" max="7428" width="9.140625" style="35"/>
    <col min="7429" max="7429" width="7.5703125" style="35" customWidth="1"/>
    <col min="7430" max="7430" width="21" style="35" customWidth="1"/>
    <col min="7431" max="7431" width="13.85546875" style="35" bestFit="1" customWidth="1"/>
    <col min="7432" max="7432" width="12" style="35" customWidth="1"/>
    <col min="7433" max="7433" width="9.140625" style="35"/>
    <col min="7434" max="7434" width="11" style="35" customWidth="1"/>
    <col min="7435" max="7681" width="9.140625" style="35"/>
    <col min="7682" max="7682" width="5.85546875" style="35" customWidth="1"/>
    <col min="7683" max="7683" width="29.7109375" style="35" customWidth="1"/>
    <col min="7684" max="7684" width="9.140625" style="35"/>
    <col min="7685" max="7685" width="7.5703125" style="35" customWidth="1"/>
    <col min="7686" max="7686" width="21" style="35" customWidth="1"/>
    <col min="7687" max="7687" width="13.85546875" style="35" bestFit="1" customWidth="1"/>
    <col min="7688" max="7688" width="12" style="35" customWidth="1"/>
    <col min="7689" max="7689" width="9.140625" style="35"/>
    <col min="7690" max="7690" width="11" style="35" customWidth="1"/>
    <col min="7691" max="7937" width="9.140625" style="35"/>
    <col min="7938" max="7938" width="5.85546875" style="35" customWidth="1"/>
    <col min="7939" max="7939" width="29.7109375" style="35" customWidth="1"/>
    <col min="7940" max="7940" width="9.140625" style="35"/>
    <col min="7941" max="7941" width="7.5703125" style="35" customWidth="1"/>
    <col min="7942" max="7942" width="21" style="35" customWidth="1"/>
    <col min="7943" max="7943" width="13.85546875" style="35" bestFit="1" customWidth="1"/>
    <col min="7944" max="7944" width="12" style="35" customWidth="1"/>
    <col min="7945" max="7945" width="9.140625" style="35"/>
    <col min="7946" max="7946" width="11" style="35" customWidth="1"/>
    <col min="7947" max="8193" width="9.140625" style="35"/>
    <col min="8194" max="8194" width="5.85546875" style="35" customWidth="1"/>
    <col min="8195" max="8195" width="29.7109375" style="35" customWidth="1"/>
    <col min="8196" max="8196" width="9.140625" style="35"/>
    <col min="8197" max="8197" width="7.5703125" style="35" customWidth="1"/>
    <col min="8198" max="8198" width="21" style="35" customWidth="1"/>
    <col min="8199" max="8199" width="13.85546875" style="35" bestFit="1" customWidth="1"/>
    <col min="8200" max="8200" width="12" style="35" customWidth="1"/>
    <col min="8201" max="8201" width="9.140625" style="35"/>
    <col min="8202" max="8202" width="11" style="35" customWidth="1"/>
    <col min="8203" max="8449" width="9.140625" style="35"/>
    <col min="8450" max="8450" width="5.85546875" style="35" customWidth="1"/>
    <col min="8451" max="8451" width="29.7109375" style="35" customWidth="1"/>
    <col min="8452" max="8452" width="9.140625" style="35"/>
    <col min="8453" max="8453" width="7.5703125" style="35" customWidth="1"/>
    <col min="8454" max="8454" width="21" style="35" customWidth="1"/>
    <col min="8455" max="8455" width="13.85546875" style="35" bestFit="1" customWidth="1"/>
    <col min="8456" max="8456" width="12" style="35" customWidth="1"/>
    <col min="8457" max="8457" width="9.140625" style="35"/>
    <col min="8458" max="8458" width="11" style="35" customWidth="1"/>
    <col min="8459" max="8705" width="9.140625" style="35"/>
    <col min="8706" max="8706" width="5.85546875" style="35" customWidth="1"/>
    <col min="8707" max="8707" width="29.7109375" style="35" customWidth="1"/>
    <col min="8708" max="8708" width="9.140625" style="35"/>
    <col min="8709" max="8709" width="7.5703125" style="35" customWidth="1"/>
    <col min="8710" max="8710" width="21" style="35" customWidth="1"/>
    <col min="8711" max="8711" width="13.85546875" style="35" bestFit="1" customWidth="1"/>
    <col min="8712" max="8712" width="12" style="35" customWidth="1"/>
    <col min="8713" max="8713" width="9.140625" style="35"/>
    <col min="8714" max="8714" width="11" style="35" customWidth="1"/>
    <col min="8715" max="8961" width="9.140625" style="35"/>
    <col min="8962" max="8962" width="5.85546875" style="35" customWidth="1"/>
    <col min="8963" max="8963" width="29.7109375" style="35" customWidth="1"/>
    <col min="8964" max="8964" width="9.140625" style="35"/>
    <col min="8965" max="8965" width="7.5703125" style="35" customWidth="1"/>
    <col min="8966" max="8966" width="21" style="35" customWidth="1"/>
    <col min="8967" max="8967" width="13.85546875" style="35" bestFit="1" customWidth="1"/>
    <col min="8968" max="8968" width="12" style="35" customWidth="1"/>
    <col min="8969" max="8969" width="9.140625" style="35"/>
    <col min="8970" max="8970" width="11" style="35" customWidth="1"/>
    <col min="8971" max="9217" width="9.140625" style="35"/>
    <col min="9218" max="9218" width="5.85546875" style="35" customWidth="1"/>
    <col min="9219" max="9219" width="29.7109375" style="35" customWidth="1"/>
    <col min="9220" max="9220" width="9.140625" style="35"/>
    <col min="9221" max="9221" width="7.5703125" style="35" customWidth="1"/>
    <col min="9222" max="9222" width="21" style="35" customWidth="1"/>
    <col min="9223" max="9223" width="13.85546875" style="35" bestFit="1" customWidth="1"/>
    <col min="9224" max="9224" width="12" style="35" customWidth="1"/>
    <col min="9225" max="9225" width="9.140625" style="35"/>
    <col min="9226" max="9226" width="11" style="35" customWidth="1"/>
    <col min="9227" max="9473" width="9.140625" style="35"/>
    <col min="9474" max="9474" width="5.85546875" style="35" customWidth="1"/>
    <col min="9475" max="9475" width="29.7109375" style="35" customWidth="1"/>
    <col min="9476" max="9476" width="9.140625" style="35"/>
    <col min="9477" max="9477" width="7.5703125" style="35" customWidth="1"/>
    <col min="9478" max="9478" width="21" style="35" customWidth="1"/>
    <col min="9479" max="9479" width="13.85546875" style="35" bestFit="1" customWidth="1"/>
    <col min="9480" max="9480" width="12" style="35" customWidth="1"/>
    <col min="9481" max="9481" width="9.140625" style="35"/>
    <col min="9482" max="9482" width="11" style="35" customWidth="1"/>
    <col min="9483" max="9729" width="9.140625" style="35"/>
    <col min="9730" max="9730" width="5.85546875" style="35" customWidth="1"/>
    <col min="9731" max="9731" width="29.7109375" style="35" customWidth="1"/>
    <col min="9732" max="9732" width="9.140625" style="35"/>
    <col min="9733" max="9733" width="7.5703125" style="35" customWidth="1"/>
    <col min="9734" max="9734" width="21" style="35" customWidth="1"/>
    <col min="9735" max="9735" width="13.85546875" style="35" bestFit="1" customWidth="1"/>
    <col min="9736" max="9736" width="12" style="35" customWidth="1"/>
    <col min="9737" max="9737" width="9.140625" style="35"/>
    <col min="9738" max="9738" width="11" style="35" customWidth="1"/>
    <col min="9739" max="9985" width="9.140625" style="35"/>
    <col min="9986" max="9986" width="5.85546875" style="35" customWidth="1"/>
    <col min="9987" max="9987" width="29.7109375" style="35" customWidth="1"/>
    <col min="9988" max="9988" width="9.140625" style="35"/>
    <col min="9989" max="9989" width="7.5703125" style="35" customWidth="1"/>
    <col min="9990" max="9990" width="21" style="35" customWidth="1"/>
    <col min="9991" max="9991" width="13.85546875" style="35" bestFit="1" customWidth="1"/>
    <col min="9992" max="9992" width="12" style="35" customWidth="1"/>
    <col min="9993" max="9993" width="9.140625" style="35"/>
    <col min="9994" max="9994" width="11" style="35" customWidth="1"/>
    <col min="9995" max="10241" width="9.140625" style="35"/>
    <col min="10242" max="10242" width="5.85546875" style="35" customWidth="1"/>
    <col min="10243" max="10243" width="29.7109375" style="35" customWidth="1"/>
    <col min="10244" max="10244" width="9.140625" style="35"/>
    <col min="10245" max="10245" width="7.5703125" style="35" customWidth="1"/>
    <col min="10246" max="10246" width="21" style="35" customWidth="1"/>
    <col min="10247" max="10247" width="13.85546875" style="35" bestFit="1" customWidth="1"/>
    <col min="10248" max="10248" width="12" style="35" customWidth="1"/>
    <col min="10249" max="10249" width="9.140625" style="35"/>
    <col min="10250" max="10250" width="11" style="35" customWidth="1"/>
    <col min="10251" max="10497" width="9.140625" style="35"/>
    <col min="10498" max="10498" width="5.85546875" style="35" customWidth="1"/>
    <col min="10499" max="10499" width="29.7109375" style="35" customWidth="1"/>
    <col min="10500" max="10500" width="9.140625" style="35"/>
    <col min="10501" max="10501" width="7.5703125" style="35" customWidth="1"/>
    <col min="10502" max="10502" width="21" style="35" customWidth="1"/>
    <col min="10503" max="10503" width="13.85546875" style="35" bestFit="1" customWidth="1"/>
    <col min="10504" max="10504" width="12" style="35" customWidth="1"/>
    <col min="10505" max="10505" width="9.140625" style="35"/>
    <col min="10506" max="10506" width="11" style="35" customWidth="1"/>
    <col min="10507" max="10753" width="9.140625" style="35"/>
    <col min="10754" max="10754" width="5.85546875" style="35" customWidth="1"/>
    <col min="10755" max="10755" width="29.7109375" style="35" customWidth="1"/>
    <col min="10756" max="10756" width="9.140625" style="35"/>
    <col min="10757" max="10757" width="7.5703125" style="35" customWidth="1"/>
    <col min="10758" max="10758" width="21" style="35" customWidth="1"/>
    <col min="10759" max="10759" width="13.85546875" style="35" bestFit="1" customWidth="1"/>
    <col min="10760" max="10760" width="12" style="35" customWidth="1"/>
    <col min="10761" max="10761" width="9.140625" style="35"/>
    <col min="10762" max="10762" width="11" style="35" customWidth="1"/>
    <col min="10763" max="11009" width="9.140625" style="35"/>
    <col min="11010" max="11010" width="5.85546875" style="35" customWidth="1"/>
    <col min="11011" max="11011" width="29.7109375" style="35" customWidth="1"/>
    <col min="11012" max="11012" width="9.140625" style="35"/>
    <col min="11013" max="11013" width="7.5703125" style="35" customWidth="1"/>
    <col min="11014" max="11014" width="21" style="35" customWidth="1"/>
    <col min="11015" max="11015" width="13.85546875" style="35" bestFit="1" customWidth="1"/>
    <col min="11016" max="11016" width="12" style="35" customWidth="1"/>
    <col min="11017" max="11017" width="9.140625" style="35"/>
    <col min="11018" max="11018" width="11" style="35" customWidth="1"/>
    <col min="11019" max="11265" width="9.140625" style="35"/>
    <col min="11266" max="11266" width="5.85546875" style="35" customWidth="1"/>
    <col min="11267" max="11267" width="29.7109375" style="35" customWidth="1"/>
    <col min="11268" max="11268" width="9.140625" style="35"/>
    <col min="11269" max="11269" width="7.5703125" style="35" customWidth="1"/>
    <col min="11270" max="11270" width="21" style="35" customWidth="1"/>
    <col min="11271" max="11271" width="13.85546875" style="35" bestFit="1" customWidth="1"/>
    <col min="11272" max="11272" width="12" style="35" customWidth="1"/>
    <col min="11273" max="11273" width="9.140625" style="35"/>
    <col min="11274" max="11274" width="11" style="35" customWidth="1"/>
    <col min="11275" max="11521" width="9.140625" style="35"/>
    <col min="11522" max="11522" width="5.85546875" style="35" customWidth="1"/>
    <col min="11523" max="11523" width="29.7109375" style="35" customWidth="1"/>
    <col min="11524" max="11524" width="9.140625" style="35"/>
    <col min="11525" max="11525" width="7.5703125" style="35" customWidth="1"/>
    <col min="11526" max="11526" width="21" style="35" customWidth="1"/>
    <col min="11527" max="11527" width="13.85546875" style="35" bestFit="1" customWidth="1"/>
    <col min="11528" max="11528" width="12" style="35" customWidth="1"/>
    <col min="11529" max="11529" width="9.140625" style="35"/>
    <col min="11530" max="11530" width="11" style="35" customWidth="1"/>
    <col min="11531" max="11777" width="9.140625" style="35"/>
    <col min="11778" max="11778" width="5.85546875" style="35" customWidth="1"/>
    <col min="11779" max="11779" width="29.7109375" style="35" customWidth="1"/>
    <col min="11780" max="11780" width="9.140625" style="35"/>
    <col min="11781" max="11781" width="7.5703125" style="35" customWidth="1"/>
    <col min="11782" max="11782" width="21" style="35" customWidth="1"/>
    <col min="11783" max="11783" width="13.85546875" style="35" bestFit="1" customWidth="1"/>
    <col min="11784" max="11784" width="12" style="35" customWidth="1"/>
    <col min="11785" max="11785" width="9.140625" style="35"/>
    <col min="11786" max="11786" width="11" style="35" customWidth="1"/>
    <col min="11787" max="12033" width="9.140625" style="35"/>
    <col min="12034" max="12034" width="5.85546875" style="35" customWidth="1"/>
    <col min="12035" max="12035" width="29.7109375" style="35" customWidth="1"/>
    <col min="12036" max="12036" width="9.140625" style="35"/>
    <col min="12037" max="12037" width="7.5703125" style="35" customWidth="1"/>
    <col min="12038" max="12038" width="21" style="35" customWidth="1"/>
    <col min="12039" max="12039" width="13.85546875" style="35" bestFit="1" customWidth="1"/>
    <col min="12040" max="12040" width="12" style="35" customWidth="1"/>
    <col min="12041" max="12041" width="9.140625" style="35"/>
    <col min="12042" max="12042" width="11" style="35" customWidth="1"/>
    <col min="12043" max="12289" width="9.140625" style="35"/>
    <col min="12290" max="12290" width="5.85546875" style="35" customWidth="1"/>
    <col min="12291" max="12291" width="29.7109375" style="35" customWidth="1"/>
    <col min="12292" max="12292" width="9.140625" style="35"/>
    <col min="12293" max="12293" width="7.5703125" style="35" customWidth="1"/>
    <col min="12294" max="12294" width="21" style="35" customWidth="1"/>
    <col min="12295" max="12295" width="13.85546875" style="35" bestFit="1" customWidth="1"/>
    <col min="12296" max="12296" width="12" style="35" customWidth="1"/>
    <col min="12297" max="12297" width="9.140625" style="35"/>
    <col min="12298" max="12298" width="11" style="35" customWidth="1"/>
    <col min="12299" max="12545" width="9.140625" style="35"/>
    <col min="12546" max="12546" width="5.85546875" style="35" customWidth="1"/>
    <col min="12547" max="12547" width="29.7109375" style="35" customWidth="1"/>
    <col min="12548" max="12548" width="9.140625" style="35"/>
    <col min="12549" max="12549" width="7.5703125" style="35" customWidth="1"/>
    <col min="12550" max="12550" width="21" style="35" customWidth="1"/>
    <col min="12551" max="12551" width="13.85546875" style="35" bestFit="1" customWidth="1"/>
    <col min="12552" max="12552" width="12" style="35" customWidth="1"/>
    <col min="12553" max="12553" width="9.140625" style="35"/>
    <col min="12554" max="12554" width="11" style="35" customWidth="1"/>
    <col min="12555" max="12801" width="9.140625" style="35"/>
    <col min="12802" max="12802" width="5.85546875" style="35" customWidth="1"/>
    <col min="12803" max="12803" width="29.7109375" style="35" customWidth="1"/>
    <col min="12804" max="12804" width="9.140625" style="35"/>
    <col min="12805" max="12805" width="7.5703125" style="35" customWidth="1"/>
    <col min="12806" max="12806" width="21" style="35" customWidth="1"/>
    <col min="12807" max="12807" width="13.85546875" style="35" bestFit="1" customWidth="1"/>
    <col min="12808" max="12808" width="12" style="35" customWidth="1"/>
    <col min="12809" max="12809" width="9.140625" style="35"/>
    <col min="12810" max="12810" width="11" style="35" customWidth="1"/>
    <col min="12811" max="13057" width="9.140625" style="35"/>
    <col min="13058" max="13058" width="5.85546875" style="35" customWidth="1"/>
    <col min="13059" max="13059" width="29.7109375" style="35" customWidth="1"/>
    <col min="13060" max="13060" width="9.140625" style="35"/>
    <col min="13061" max="13061" width="7.5703125" style="35" customWidth="1"/>
    <col min="13062" max="13062" width="21" style="35" customWidth="1"/>
    <col min="13063" max="13063" width="13.85546875" style="35" bestFit="1" customWidth="1"/>
    <col min="13064" max="13064" width="12" style="35" customWidth="1"/>
    <col min="13065" max="13065" width="9.140625" style="35"/>
    <col min="13066" max="13066" width="11" style="35" customWidth="1"/>
    <col min="13067" max="13313" width="9.140625" style="35"/>
    <col min="13314" max="13314" width="5.85546875" style="35" customWidth="1"/>
    <col min="13315" max="13315" width="29.7109375" style="35" customWidth="1"/>
    <col min="13316" max="13316" width="9.140625" style="35"/>
    <col min="13317" max="13317" width="7.5703125" style="35" customWidth="1"/>
    <col min="13318" max="13318" width="21" style="35" customWidth="1"/>
    <col min="13319" max="13319" width="13.85546875" style="35" bestFit="1" customWidth="1"/>
    <col min="13320" max="13320" width="12" style="35" customWidth="1"/>
    <col min="13321" max="13321" width="9.140625" style="35"/>
    <col min="13322" max="13322" width="11" style="35" customWidth="1"/>
    <col min="13323" max="13569" width="9.140625" style="35"/>
    <col min="13570" max="13570" width="5.85546875" style="35" customWidth="1"/>
    <col min="13571" max="13571" width="29.7109375" style="35" customWidth="1"/>
    <col min="13572" max="13572" width="9.140625" style="35"/>
    <col min="13573" max="13573" width="7.5703125" style="35" customWidth="1"/>
    <col min="13574" max="13574" width="21" style="35" customWidth="1"/>
    <col min="13575" max="13575" width="13.85546875" style="35" bestFit="1" customWidth="1"/>
    <col min="13576" max="13576" width="12" style="35" customWidth="1"/>
    <col min="13577" max="13577" width="9.140625" style="35"/>
    <col min="13578" max="13578" width="11" style="35" customWidth="1"/>
    <col min="13579" max="13825" width="9.140625" style="35"/>
    <col min="13826" max="13826" width="5.85546875" style="35" customWidth="1"/>
    <col min="13827" max="13827" width="29.7109375" style="35" customWidth="1"/>
    <col min="13828" max="13828" width="9.140625" style="35"/>
    <col min="13829" max="13829" width="7.5703125" style="35" customWidth="1"/>
    <col min="13830" max="13830" width="21" style="35" customWidth="1"/>
    <col min="13831" max="13831" width="13.85546875" style="35" bestFit="1" customWidth="1"/>
    <col min="13832" max="13832" width="12" style="35" customWidth="1"/>
    <col min="13833" max="13833" width="9.140625" style="35"/>
    <col min="13834" max="13834" width="11" style="35" customWidth="1"/>
    <col min="13835" max="14081" width="9.140625" style="35"/>
    <col min="14082" max="14082" width="5.85546875" style="35" customWidth="1"/>
    <col min="14083" max="14083" width="29.7109375" style="35" customWidth="1"/>
    <col min="14084" max="14084" width="9.140625" style="35"/>
    <col min="14085" max="14085" width="7.5703125" style="35" customWidth="1"/>
    <col min="14086" max="14086" width="21" style="35" customWidth="1"/>
    <col min="14087" max="14087" width="13.85546875" style="35" bestFit="1" customWidth="1"/>
    <col min="14088" max="14088" width="12" style="35" customWidth="1"/>
    <col min="14089" max="14089" width="9.140625" style="35"/>
    <col min="14090" max="14090" width="11" style="35" customWidth="1"/>
    <col min="14091" max="14337" width="9.140625" style="35"/>
    <col min="14338" max="14338" width="5.85546875" style="35" customWidth="1"/>
    <col min="14339" max="14339" width="29.7109375" style="35" customWidth="1"/>
    <col min="14340" max="14340" width="9.140625" style="35"/>
    <col min="14341" max="14341" width="7.5703125" style="35" customWidth="1"/>
    <col min="14342" max="14342" width="21" style="35" customWidth="1"/>
    <col min="14343" max="14343" width="13.85546875" style="35" bestFit="1" customWidth="1"/>
    <col min="14344" max="14344" width="12" style="35" customWidth="1"/>
    <col min="14345" max="14345" width="9.140625" style="35"/>
    <col min="14346" max="14346" width="11" style="35" customWidth="1"/>
    <col min="14347" max="14593" width="9.140625" style="35"/>
    <col min="14594" max="14594" width="5.85546875" style="35" customWidth="1"/>
    <col min="14595" max="14595" width="29.7109375" style="35" customWidth="1"/>
    <col min="14596" max="14596" width="9.140625" style="35"/>
    <col min="14597" max="14597" width="7.5703125" style="35" customWidth="1"/>
    <col min="14598" max="14598" width="21" style="35" customWidth="1"/>
    <col min="14599" max="14599" width="13.85546875" style="35" bestFit="1" customWidth="1"/>
    <col min="14600" max="14600" width="12" style="35" customWidth="1"/>
    <col min="14601" max="14601" width="9.140625" style="35"/>
    <col min="14602" max="14602" width="11" style="35" customWidth="1"/>
    <col min="14603" max="14849" width="9.140625" style="35"/>
    <col min="14850" max="14850" width="5.85546875" style="35" customWidth="1"/>
    <col min="14851" max="14851" width="29.7109375" style="35" customWidth="1"/>
    <col min="14852" max="14852" width="9.140625" style="35"/>
    <col min="14853" max="14853" width="7.5703125" style="35" customWidth="1"/>
    <col min="14854" max="14854" width="21" style="35" customWidth="1"/>
    <col min="14855" max="14855" width="13.85546875" style="35" bestFit="1" customWidth="1"/>
    <col min="14856" max="14856" width="12" style="35" customWidth="1"/>
    <col min="14857" max="14857" width="9.140625" style="35"/>
    <col min="14858" max="14858" width="11" style="35" customWidth="1"/>
    <col min="14859" max="15105" width="9.140625" style="35"/>
    <col min="15106" max="15106" width="5.85546875" style="35" customWidth="1"/>
    <col min="15107" max="15107" width="29.7109375" style="35" customWidth="1"/>
    <col min="15108" max="15108" width="9.140625" style="35"/>
    <col min="15109" max="15109" width="7.5703125" style="35" customWidth="1"/>
    <col min="15110" max="15110" width="21" style="35" customWidth="1"/>
    <col min="15111" max="15111" width="13.85546875" style="35" bestFit="1" customWidth="1"/>
    <col min="15112" max="15112" width="12" style="35" customWidth="1"/>
    <col min="15113" max="15113" width="9.140625" style="35"/>
    <col min="15114" max="15114" width="11" style="35" customWidth="1"/>
    <col min="15115" max="15361" width="9.140625" style="35"/>
    <col min="15362" max="15362" width="5.85546875" style="35" customWidth="1"/>
    <col min="15363" max="15363" width="29.7109375" style="35" customWidth="1"/>
    <col min="15364" max="15364" width="9.140625" style="35"/>
    <col min="15365" max="15365" width="7.5703125" style="35" customWidth="1"/>
    <col min="15366" max="15366" width="21" style="35" customWidth="1"/>
    <col min="15367" max="15367" width="13.85546875" style="35" bestFit="1" customWidth="1"/>
    <col min="15368" max="15368" width="12" style="35" customWidth="1"/>
    <col min="15369" max="15369" width="9.140625" style="35"/>
    <col min="15370" max="15370" width="11" style="35" customWidth="1"/>
    <col min="15371" max="15617" width="9.140625" style="35"/>
    <col min="15618" max="15618" width="5.85546875" style="35" customWidth="1"/>
    <col min="15619" max="15619" width="29.7109375" style="35" customWidth="1"/>
    <col min="15620" max="15620" width="9.140625" style="35"/>
    <col min="15621" max="15621" width="7.5703125" style="35" customWidth="1"/>
    <col min="15622" max="15622" width="21" style="35" customWidth="1"/>
    <col min="15623" max="15623" width="13.85546875" style="35" bestFit="1" customWidth="1"/>
    <col min="15624" max="15624" width="12" style="35" customWidth="1"/>
    <col min="15625" max="15625" width="9.140625" style="35"/>
    <col min="15626" max="15626" width="11" style="35" customWidth="1"/>
    <col min="15627" max="15873" width="9.140625" style="35"/>
    <col min="15874" max="15874" width="5.85546875" style="35" customWidth="1"/>
    <col min="15875" max="15875" width="29.7109375" style="35" customWidth="1"/>
    <col min="15876" max="15876" width="9.140625" style="35"/>
    <col min="15877" max="15877" width="7.5703125" style="35" customWidth="1"/>
    <col min="15878" max="15878" width="21" style="35" customWidth="1"/>
    <col min="15879" max="15879" width="13.85546875" style="35" bestFit="1" customWidth="1"/>
    <col min="15880" max="15880" width="12" style="35" customWidth="1"/>
    <col min="15881" max="15881" width="9.140625" style="35"/>
    <col min="15882" max="15882" width="11" style="35" customWidth="1"/>
    <col min="15883" max="16129" width="9.140625" style="35"/>
    <col min="16130" max="16130" width="5.85546875" style="35" customWidth="1"/>
    <col min="16131" max="16131" width="29.7109375" style="35" customWidth="1"/>
    <col min="16132" max="16132" width="9.140625" style="35"/>
    <col min="16133" max="16133" width="7.5703125" style="35" customWidth="1"/>
    <col min="16134" max="16134" width="21" style="35" customWidth="1"/>
    <col min="16135" max="16135" width="13.85546875" style="35" bestFit="1" customWidth="1"/>
    <col min="16136" max="16136" width="12" style="35" customWidth="1"/>
    <col min="16137" max="16137" width="9.140625" style="35"/>
    <col min="16138" max="16138" width="11" style="35" customWidth="1"/>
    <col min="16139" max="16384" width="9.140625" style="35"/>
  </cols>
  <sheetData>
    <row r="1" spans="1:11" s="2" customFormat="1" ht="15.75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  <c r="K1" s="1"/>
    </row>
    <row r="2" spans="1:11" s="2" customFormat="1" ht="15.75" x14ac:dyDescent="0.25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  <c r="K2" s="1"/>
    </row>
    <row r="3" spans="1:11" s="2" customFormat="1" ht="15.75" x14ac:dyDescent="0.25">
      <c r="A3" s="104" t="s">
        <v>252</v>
      </c>
      <c r="B3" s="105"/>
      <c r="C3" s="105"/>
      <c r="D3" s="105"/>
      <c r="E3" s="105"/>
      <c r="F3" s="105"/>
      <c r="G3" s="105"/>
      <c r="H3" s="105"/>
      <c r="I3" s="105"/>
      <c r="J3" s="106"/>
      <c r="K3" s="1"/>
    </row>
    <row r="4" spans="1:11" s="2" customFormat="1" ht="15.75" x14ac:dyDescent="0.25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6"/>
      <c r="K4" s="1"/>
    </row>
    <row r="5" spans="1:11" s="2" customFormat="1" ht="6.7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3"/>
    </row>
    <row r="6" spans="1:11" s="2" customFormat="1" ht="23.25" x14ac:dyDescent="0.25">
      <c r="A6" s="110" t="s">
        <v>273</v>
      </c>
      <c r="B6" s="111"/>
      <c r="C6" s="111"/>
      <c r="D6" s="111"/>
      <c r="E6" s="111"/>
      <c r="F6" s="111"/>
      <c r="G6" s="111"/>
      <c r="H6" s="111"/>
      <c r="I6" s="111"/>
      <c r="J6" s="112"/>
      <c r="K6" s="4"/>
    </row>
    <row r="7" spans="1:11" s="5" customFormat="1" ht="23.25" x14ac:dyDescent="0.25">
      <c r="A7" s="110" t="s">
        <v>274</v>
      </c>
      <c r="B7" s="111"/>
      <c r="C7" s="111"/>
      <c r="D7" s="111"/>
      <c r="E7" s="111"/>
      <c r="F7" s="111"/>
      <c r="G7" s="111"/>
      <c r="H7" s="111"/>
      <c r="I7" s="111"/>
      <c r="J7" s="112"/>
      <c r="K7" s="4"/>
    </row>
    <row r="8" spans="1:11" s="5" customFormat="1" ht="23.25" x14ac:dyDescent="0.25">
      <c r="A8" s="117" t="s">
        <v>283</v>
      </c>
      <c r="B8" s="118"/>
      <c r="C8" s="118"/>
      <c r="D8" s="118"/>
      <c r="E8" s="118"/>
      <c r="F8" s="118"/>
      <c r="G8" s="118"/>
      <c r="H8" s="118"/>
      <c r="I8" s="118"/>
      <c r="J8" s="119"/>
      <c r="K8" s="4"/>
    </row>
    <row r="9" spans="1:11" s="2" customFormat="1" ht="12" customHeight="1" x14ac:dyDescent="0.25">
      <c r="J9" s="6"/>
      <c r="K9" s="3"/>
    </row>
    <row r="10" spans="1:11" s="2" customFormat="1" ht="18.75" customHeight="1" x14ac:dyDescent="0.25">
      <c r="A10" s="120" t="s">
        <v>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7"/>
    </row>
    <row r="11" spans="1:11" s="2" customFormat="1" ht="21" x14ac:dyDescent="0.25">
      <c r="A11" s="121" t="s">
        <v>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8"/>
    </row>
    <row r="12" spans="1:11" s="2" customFormat="1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10"/>
      <c r="K12" s="3"/>
    </row>
    <row r="13" spans="1:11" s="15" customFormat="1" ht="12.75" customHeight="1" x14ac:dyDescent="0.25">
      <c r="A13" s="11" t="s">
        <v>4</v>
      </c>
      <c r="B13" s="44"/>
      <c r="C13" s="12"/>
      <c r="D13" s="12"/>
      <c r="E13" s="12"/>
      <c r="F13" s="12"/>
      <c r="G13" s="12"/>
      <c r="H13" s="12"/>
      <c r="I13" s="12"/>
      <c r="J13" s="13" t="s">
        <v>300</v>
      </c>
      <c r="K13" s="14"/>
    </row>
    <row r="14" spans="1:11" s="15" customFormat="1" ht="12.75" customHeight="1" x14ac:dyDescent="0.25">
      <c r="A14" s="16" t="s">
        <v>275</v>
      </c>
      <c r="B14" s="45"/>
      <c r="C14" s="17"/>
      <c r="D14" s="17"/>
      <c r="E14" s="17"/>
      <c r="F14" s="17"/>
      <c r="G14" s="17"/>
      <c r="H14" s="17"/>
      <c r="I14" s="17"/>
      <c r="J14" s="18" t="s">
        <v>301</v>
      </c>
      <c r="K14" s="14"/>
    </row>
    <row r="15" spans="1:11" s="2" customFormat="1" ht="6" customHeight="1" x14ac:dyDescent="0.25">
      <c r="J15" s="19"/>
      <c r="K15" s="20"/>
    </row>
    <row r="16" spans="1:11" s="2" customFormat="1" ht="17.25" customHeight="1" x14ac:dyDescent="0.25">
      <c r="A16" s="122" t="s">
        <v>5</v>
      </c>
      <c r="B16" s="123"/>
      <c r="C16" s="123"/>
      <c r="D16" s="123"/>
      <c r="E16" s="123"/>
      <c r="F16" s="124"/>
      <c r="G16" s="122" t="s">
        <v>6</v>
      </c>
      <c r="H16" s="123"/>
      <c r="I16" s="123"/>
      <c r="J16" s="124"/>
      <c r="K16" s="21"/>
    </row>
    <row r="17" spans="1:13" s="2" customFormat="1" ht="17.25" customHeight="1" x14ac:dyDescent="0.25">
      <c r="A17" s="22" t="s">
        <v>7</v>
      </c>
      <c r="B17" s="46"/>
      <c r="C17" s="23"/>
      <c r="D17" s="24"/>
      <c r="E17" s="24"/>
      <c r="F17" s="24" t="s">
        <v>325</v>
      </c>
      <c r="G17" s="25" t="s">
        <v>9</v>
      </c>
      <c r="H17" s="47"/>
      <c r="I17" s="23"/>
      <c r="J17" s="26" t="s">
        <v>251</v>
      </c>
      <c r="K17" s="21"/>
    </row>
    <row r="18" spans="1:13" s="2" customFormat="1" ht="17.25" customHeight="1" x14ac:dyDescent="0.25">
      <c r="A18" s="22" t="s">
        <v>10</v>
      </c>
      <c r="B18" s="46"/>
      <c r="C18" s="23"/>
      <c r="D18" s="24"/>
      <c r="E18" s="24"/>
      <c r="F18" s="24" t="s">
        <v>333</v>
      </c>
      <c r="G18" s="25" t="s">
        <v>11</v>
      </c>
      <c r="H18" s="47"/>
      <c r="I18" s="23"/>
      <c r="J18" s="26" t="s">
        <v>276</v>
      </c>
      <c r="K18" s="21"/>
    </row>
    <row r="19" spans="1:13" s="2" customFormat="1" ht="17.25" customHeight="1" x14ac:dyDescent="0.25">
      <c r="A19" s="22" t="s">
        <v>12</v>
      </c>
      <c r="B19" s="46"/>
      <c r="C19" s="23"/>
      <c r="D19" s="24"/>
      <c r="E19" s="24"/>
      <c r="F19" s="24" t="s">
        <v>20</v>
      </c>
      <c r="G19" s="25" t="s">
        <v>13</v>
      </c>
      <c r="H19" s="47"/>
      <c r="I19" s="23"/>
      <c r="J19" s="26" t="s">
        <v>277</v>
      </c>
      <c r="K19" s="21"/>
    </row>
    <row r="20" spans="1:13" s="2" customFormat="1" ht="17.25" customHeight="1" x14ac:dyDescent="0.25">
      <c r="A20" s="22" t="s">
        <v>14</v>
      </c>
      <c r="B20" s="46"/>
      <c r="C20" s="23"/>
      <c r="D20" s="24"/>
      <c r="E20" s="24"/>
      <c r="F20" s="24" t="s">
        <v>27</v>
      </c>
      <c r="G20" s="25" t="s">
        <v>22</v>
      </c>
      <c r="H20" s="47"/>
      <c r="I20" s="23"/>
      <c r="J20" s="26" t="s">
        <v>278</v>
      </c>
      <c r="K20" s="21"/>
    </row>
    <row r="21" spans="1:13" s="2" customFormat="1" ht="12.75" customHeight="1" x14ac:dyDescent="0.25">
      <c r="J21" s="6"/>
      <c r="K21" s="3"/>
      <c r="L21" s="27"/>
    </row>
    <row r="22" spans="1:13" s="33" customFormat="1" ht="25.5" x14ac:dyDescent="0.25">
      <c r="A22" s="28" t="s">
        <v>15</v>
      </c>
      <c r="B22" s="28" t="s">
        <v>23</v>
      </c>
      <c r="C22" s="29" t="s">
        <v>16</v>
      </c>
      <c r="D22" s="29" t="s">
        <v>17</v>
      </c>
      <c r="E22" s="29" t="s">
        <v>255</v>
      </c>
      <c r="F22" s="113" t="s">
        <v>254</v>
      </c>
      <c r="G22" s="114"/>
      <c r="H22" s="29" t="s">
        <v>24</v>
      </c>
      <c r="I22" s="29" t="s">
        <v>25</v>
      </c>
      <c r="J22" s="30" t="s">
        <v>272</v>
      </c>
      <c r="K22" s="31"/>
      <c r="L22" s="32"/>
      <c r="M22" s="2"/>
    </row>
    <row r="23" spans="1:13" s="33" customFormat="1" ht="15.75" customHeight="1" x14ac:dyDescent="0.25">
      <c r="A23" s="55">
        <v>1</v>
      </c>
      <c r="B23" s="55">
        <v>32</v>
      </c>
      <c r="C23" s="49" t="s">
        <v>249</v>
      </c>
      <c r="D23" s="50">
        <v>1991</v>
      </c>
      <c r="E23" s="50" t="s">
        <v>31</v>
      </c>
      <c r="F23" s="115" t="s">
        <v>256</v>
      </c>
      <c r="G23" s="116"/>
      <c r="H23" s="51">
        <v>0.14555555555555555</v>
      </c>
      <c r="I23" s="50"/>
      <c r="J23" s="54"/>
      <c r="K23" s="31"/>
      <c r="L23" s="32"/>
      <c r="M23" s="2"/>
    </row>
    <row r="24" spans="1:13" s="33" customFormat="1" ht="15.75" customHeight="1" x14ac:dyDescent="0.25">
      <c r="A24" s="55">
        <v>2</v>
      </c>
      <c r="B24" s="55">
        <v>1</v>
      </c>
      <c r="C24" s="49" t="s">
        <v>247</v>
      </c>
      <c r="D24" s="50">
        <v>1988</v>
      </c>
      <c r="E24" s="50" t="s">
        <v>31</v>
      </c>
      <c r="F24" s="115" t="s">
        <v>264</v>
      </c>
      <c r="G24" s="116"/>
      <c r="H24" s="51">
        <v>0.1519675925925926</v>
      </c>
      <c r="I24" s="53">
        <v>6.4120370370370494E-3</v>
      </c>
      <c r="J24" s="54"/>
      <c r="K24" s="31"/>
      <c r="L24" s="32"/>
      <c r="M24" s="2"/>
    </row>
    <row r="25" spans="1:13" s="33" customFormat="1" ht="15.75" customHeight="1" x14ac:dyDescent="0.25">
      <c r="A25" s="55">
        <v>3</v>
      </c>
      <c r="B25" s="55">
        <v>449</v>
      </c>
      <c r="C25" s="49" t="s">
        <v>248</v>
      </c>
      <c r="D25" s="50">
        <v>1975</v>
      </c>
      <c r="E25" s="50" t="s">
        <v>31</v>
      </c>
      <c r="F25" s="115" t="s">
        <v>334</v>
      </c>
      <c r="G25" s="116"/>
      <c r="H25" s="51">
        <v>0.15208333333333332</v>
      </c>
      <c r="I25" s="53">
        <v>6.5277777777777712E-3</v>
      </c>
      <c r="J25" s="54"/>
      <c r="K25" s="31"/>
      <c r="L25" s="32"/>
      <c r="M25" s="2"/>
    </row>
    <row r="26" spans="1:13" s="33" customFormat="1" ht="15.75" customHeight="1" x14ac:dyDescent="0.25">
      <c r="A26" s="55">
        <v>4</v>
      </c>
      <c r="B26" s="55">
        <v>471</v>
      </c>
      <c r="C26" s="49" t="s">
        <v>250</v>
      </c>
      <c r="D26" s="50">
        <v>1986</v>
      </c>
      <c r="E26" s="50" t="s">
        <v>31</v>
      </c>
      <c r="F26" s="115" t="s">
        <v>335</v>
      </c>
      <c r="G26" s="116"/>
      <c r="H26" s="51">
        <v>0.15778935185185186</v>
      </c>
      <c r="I26" s="53">
        <v>1.2233796296296312E-2</v>
      </c>
      <c r="J26" s="54"/>
      <c r="K26" s="31"/>
      <c r="L26" s="32"/>
      <c r="M26" s="2"/>
    </row>
    <row r="27" spans="1:13" s="33" customFormat="1" ht="15.75" customHeight="1" x14ac:dyDescent="0.25">
      <c r="A27" s="55">
        <v>5</v>
      </c>
      <c r="B27" s="55">
        <v>451</v>
      </c>
      <c r="C27" s="49" t="s">
        <v>246</v>
      </c>
      <c r="D27" s="50">
        <v>1975</v>
      </c>
      <c r="E27" s="50" t="s">
        <v>31</v>
      </c>
      <c r="F27" s="115" t="s">
        <v>336</v>
      </c>
      <c r="G27" s="116"/>
      <c r="H27" s="51">
        <v>0.17307870370370371</v>
      </c>
      <c r="I27" s="53">
        <v>2.7523148148148158E-2</v>
      </c>
      <c r="J27" s="54"/>
      <c r="K27" s="31"/>
      <c r="L27" s="32"/>
      <c r="M27" s="2"/>
    </row>
    <row r="28" spans="1:13" s="33" customFormat="1" ht="15.75" customHeight="1" x14ac:dyDescent="0.25">
      <c r="A28" s="55">
        <v>6</v>
      </c>
      <c r="B28" s="55">
        <v>490</v>
      </c>
      <c r="C28" s="49" t="s">
        <v>241</v>
      </c>
      <c r="D28" s="50">
        <v>1992</v>
      </c>
      <c r="E28" s="50" t="s">
        <v>31</v>
      </c>
      <c r="F28" s="115" t="s">
        <v>337</v>
      </c>
      <c r="G28" s="116"/>
      <c r="H28" s="51">
        <v>0.18768518518518518</v>
      </c>
      <c r="I28" s="53">
        <v>4.2129629629629628E-2</v>
      </c>
      <c r="J28" s="54"/>
      <c r="K28" s="31"/>
      <c r="L28" s="32"/>
      <c r="M28" s="2"/>
    </row>
    <row r="29" spans="1:13" s="33" customFormat="1" ht="15.75" customHeight="1" x14ac:dyDescent="0.25">
      <c r="A29" s="55">
        <v>7</v>
      </c>
      <c r="B29" s="55">
        <v>256</v>
      </c>
      <c r="C29" s="49" t="s">
        <v>223</v>
      </c>
      <c r="D29" s="50">
        <v>1990</v>
      </c>
      <c r="E29" s="50" t="s">
        <v>31</v>
      </c>
      <c r="F29" s="115" t="s">
        <v>264</v>
      </c>
      <c r="G29" s="116"/>
      <c r="H29" s="51">
        <v>0.1897337962962963</v>
      </c>
      <c r="I29" s="53">
        <v>4.4178240740740754E-2</v>
      </c>
      <c r="J29" s="54"/>
      <c r="K29" s="31"/>
      <c r="L29" s="32"/>
      <c r="M29" s="2"/>
    </row>
    <row r="30" spans="1:13" s="33" customFormat="1" ht="15.75" customHeight="1" x14ac:dyDescent="0.25">
      <c r="A30" s="55">
        <v>8</v>
      </c>
      <c r="B30" s="55">
        <v>45</v>
      </c>
      <c r="C30" s="49" t="s">
        <v>242</v>
      </c>
      <c r="D30" s="50">
        <v>1990</v>
      </c>
      <c r="E30" s="50" t="s">
        <v>31</v>
      </c>
      <c r="F30" s="115" t="s">
        <v>338</v>
      </c>
      <c r="G30" s="116"/>
      <c r="H30" s="51">
        <v>0.19011574074074075</v>
      </c>
      <c r="I30" s="53">
        <v>4.4560185185185203E-2</v>
      </c>
      <c r="J30" s="48"/>
      <c r="K30" s="31"/>
      <c r="L30" s="32"/>
      <c r="M30" s="2"/>
    </row>
    <row r="31" spans="1:13" s="33" customFormat="1" ht="15.75" customHeight="1" x14ac:dyDescent="0.25">
      <c r="A31" s="55">
        <v>9</v>
      </c>
      <c r="B31" s="55">
        <v>458</v>
      </c>
      <c r="C31" s="49" t="s">
        <v>280</v>
      </c>
      <c r="D31" s="50">
        <v>1991</v>
      </c>
      <c r="E31" s="50" t="s">
        <v>31</v>
      </c>
      <c r="F31" s="115" t="s">
        <v>339</v>
      </c>
      <c r="G31" s="116"/>
      <c r="H31" s="51">
        <v>0.1922800925925926</v>
      </c>
      <c r="I31" s="53">
        <v>4.6724537037037051E-2</v>
      </c>
      <c r="J31" s="48"/>
      <c r="K31" s="31"/>
      <c r="L31" s="32"/>
      <c r="M31" s="2"/>
    </row>
    <row r="32" spans="1:13" s="33" customFormat="1" ht="15.75" customHeight="1" x14ac:dyDescent="0.25">
      <c r="A32" s="55">
        <v>10</v>
      </c>
      <c r="B32" s="55">
        <v>8</v>
      </c>
      <c r="C32" s="49" t="s">
        <v>238</v>
      </c>
      <c r="D32" s="50">
        <v>1978</v>
      </c>
      <c r="E32" s="50" t="s">
        <v>31</v>
      </c>
      <c r="F32" s="115" t="s">
        <v>340</v>
      </c>
      <c r="G32" s="116"/>
      <c r="H32" s="51">
        <v>0.19238425925925925</v>
      </c>
      <c r="I32" s="53">
        <v>4.6828703703703706E-2</v>
      </c>
      <c r="J32" s="48"/>
      <c r="K32" s="31"/>
      <c r="L32" s="32"/>
      <c r="M32" s="2"/>
    </row>
    <row r="33" spans="1:13" s="33" customFormat="1" ht="15.75" customHeight="1" x14ac:dyDescent="0.25">
      <c r="A33" s="55">
        <v>11</v>
      </c>
      <c r="B33" s="55">
        <v>42</v>
      </c>
      <c r="C33" s="49" t="s">
        <v>225</v>
      </c>
      <c r="D33" s="50">
        <v>1983</v>
      </c>
      <c r="E33" s="50" t="s">
        <v>31</v>
      </c>
      <c r="F33" s="115" t="s">
        <v>341</v>
      </c>
      <c r="G33" s="116"/>
      <c r="H33" s="51">
        <v>0.19491898148148148</v>
      </c>
      <c r="I33" s="53">
        <v>4.9363425925925936E-2</v>
      </c>
      <c r="J33" s="48"/>
      <c r="K33" s="31"/>
      <c r="L33" s="32"/>
      <c r="M33" s="2"/>
    </row>
    <row r="34" spans="1:13" s="33" customFormat="1" ht="15.75" customHeight="1" x14ac:dyDescent="0.25">
      <c r="A34" s="55">
        <v>12</v>
      </c>
      <c r="B34" s="55">
        <v>24</v>
      </c>
      <c r="C34" s="49" t="s">
        <v>230</v>
      </c>
      <c r="D34" s="50">
        <v>1969</v>
      </c>
      <c r="E34" s="50" t="s">
        <v>31</v>
      </c>
      <c r="F34" s="115" t="s">
        <v>256</v>
      </c>
      <c r="G34" s="116"/>
      <c r="H34" s="51">
        <v>0.19538194444444446</v>
      </c>
      <c r="I34" s="53">
        <v>4.9826388888888906E-2</v>
      </c>
      <c r="J34" s="48"/>
      <c r="K34" s="31"/>
      <c r="L34" s="32"/>
      <c r="M34" s="2"/>
    </row>
    <row r="35" spans="1:13" s="33" customFormat="1" ht="15.75" customHeight="1" x14ac:dyDescent="0.25">
      <c r="A35" s="55">
        <v>13</v>
      </c>
      <c r="B35" s="55">
        <v>7</v>
      </c>
      <c r="C35" s="49" t="s">
        <v>199</v>
      </c>
      <c r="D35" s="50">
        <v>1980</v>
      </c>
      <c r="E35" s="50" t="s">
        <v>31</v>
      </c>
      <c r="F35" s="115" t="s">
        <v>265</v>
      </c>
      <c r="G35" s="116"/>
      <c r="H35" s="51">
        <v>0.19645833333333332</v>
      </c>
      <c r="I35" s="53">
        <v>5.0902777777777769E-2</v>
      </c>
      <c r="J35" s="48"/>
      <c r="K35" s="31"/>
      <c r="L35" s="32"/>
      <c r="M35" s="2"/>
    </row>
    <row r="36" spans="1:13" s="33" customFormat="1" ht="15.75" customHeight="1" x14ac:dyDescent="0.25">
      <c r="A36" s="55">
        <v>14</v>
      </c>
      <c r="B36" s="55">
        <v>452</v>
      </c>
      <c r="C36" s="49" t="s">
        <v>289</v>
      </c>
      <c r="D36" s="50">
        <v>1985</v>
      </c>
      <c r="E36" s="50" t="s">
        <v>31</v>
      </c>
      <c r="F36" s="115" t="s">
        <v>342</v>
      </c>
      <c r="G36" s="116"/>
      <c r="H36" s="51">
        <v>0.19780092592592591</v>
      </c>
      <c r="I36" s="53">
        <v>5.2245370370370359E-2</v>
      </c>
      <c r="J36" s="48"/>
      <c r="K36" s="31"/>
      <c r="L36" s="32"/>
      <c r="M36" s="2"/>
    </row>
    <row r="37" spans="1:13" s="33" customFormat="1" ht="15.75" customHeight="1" x14ac:dyDescent="0.25">
      <c r="A37" s="55">
        <v>15</v>
      </c>
      <c r="B37" s="55">
        <v>460</v>
      </c>
      <c r="C37" s="49" t="s">
        <v>328</v>
      </c>
      <c r="D37" s="50">
        <v>1985</v>
      </c>
      <c r="E37" s="50" t="s">
        <v>31</v>
      </c>
      <c r="F37" s="115" t="s">
        <v>329</v>
      </c>
      <c r="G37" s="116"/>
      <c r="H37" s="51">
        <v>0.20809027777777778</v>
      </c>
      <c r="I37" s="53">
        <f>H37-H23</f>
        <v>6.2534722222222228E-2</v>
      </c>
      <c r="J37" s="48"/>
      <c r="K37" s="31"/>
      <c r="L37" s="32"/>
      <c r="M37" s="2"/>
    </row>
    <row r="38" spans="1:13" s="33" customFormat="1" ht="15.75" customHeight="1" x14ac:dyDescent="0.25">
      <c r="A38" s="55">
        <v>16</v>
      </c>
      <c r="B38" s="55">
        <v>251</v>
      </c>
      <c r="C38" s="49" t="s">
        <v>286</v>
      </c>
      <c r="D38" s="50">
        <v>1979</v>
      </c>
      <c r="E38" s="50" t="s">
        <v>31</v>
      </c>
      <c r="F38" s="115" t="s">
        <v>343</v>
      </c>
      <c r="G38" s="116"/>
      <c r="H38" s="51">
        <v>0.21278935185185185</v>
      </c>
      <c r="I38" s="53">
        <v>6.7233796296296305E-2</v>
      </c>
      <c r="J38" s="48"/>
      <c r="K38" s="31"/>
      <c r="L38" s="32"/>
      <c r="M38" s="2"/>
    </row>
    <row r="39" spans="1:13" s="33" customFormat="1" ht="15.75" customHeight="1" x14ac:dyDescent="0.25">
      <c r="A39" s="55">
        <v>17</v>
      </c>
      <c r="B39" s="55">
        <v>9</v>
      </c>
      <c r="C39" s="49" t="s">
        <v>229</v>
      </c>
      <c r="D39" s="50">
        <v>1976</v>
      </c>
      <c r="E39" s="50" t="s">
        <v>31</v>
      </c>
      <c r="F39" s="115" t="s">
        <v>344</v>
      </c>
      <c r="G39" s="116"/>
      <c r="H39" s="51">
        <v>0.21505787037037039</v>
      </c>
      <c r="I39" s="53">
        <v>6.9502314814814836E-2</v>
      </c>
      <c r="J39" s="48"/>
      <c r="K39" s="31"/>
      <c r="L39" s="32"/>
      <c r="M39" s="2"/>
    </row>
    <row r="40" spans="1:13" s="33" customFormat="1" ht="15.75" customHeight="1" x14ac:dyDescent="0.25">
      <c r="A40" s="55">
        <v>18</v>
      </c>
      <c r="B40" s="55">
        <v>63</v>
      </c>
      <c r="C40" s="49" t="s">
        <v>240</v>
      </c>
      <c r="D40" s="50">
        <v>1985</v>
      </c>
      <c r="E40" s="50" t="s">
        <v>31</v>
      </c>
      <c r="F40" s="115" t="s">
        <v>345</v>
      </c>
      <c r="G40" s="116"/>
      <c r="H40" s="51">
        <v>0.21535879629629628</v>
      </c>
      <c r="I40" s="53">
        <v>6.9803240740740735E-2</v>
      </c>
      <c r="J40" s="48"/>
      <c r="K40" s="31"/>
      <c r="L40" s="32"/>
      <c r="M40" s="2"/>
    </row>
    <row r="41" spans="1:13" s="33" customFormat="1" ht="15.75" customHeight="1" x14ac:dyDescent="0.25">
      <c r="A41" s="55">
        <v>19</v>
      </c>
      <c r="B41" s="55">
        <v>30</v>
      </c>
      <c r="C41" s="49" t="s">
        <v>214</v>
      </c>
      <c r="D41" s="50">
        <v>1976</v>
      </c>
      <c r="E41" s="50" t="s">
        <v>31</v>
      </c>
      <c r="F41" s="115" t="s">
        <v>259</v>
      </c>
      <c r="G41" s="116"/>
      <c r="H41" s="51">
        <v>0.21932870370370372</v>
      </c>
      <c r="I41" s="53">
        <v>7.3773148148148171E-2</v>
      </c>
      <c r="J41" s="48"/>
      <c r="K41" s="31"/>
      <c r="L41" s="32"/>
      <c r="M41" s="2"/>
    </row>
    <row r="42" spans="1:13" s="33" customFormat="1" ht="15.75" customHeight="1" x14ac:dyDescent="0.25">
      <c r="A42" s="55">
        <v>20</v>
      </c>
      <c r="B42" s="55">
        <v>470</v>
      </c>
      <c r="C42" s="49" t="s">
        <v>212</v>
      </c>
      <c r="D42" s="50">
        <v>1986</v>
      </c>
      <c r="E42" s="50" t="s">
        <v>31</v>
      </c>
      <c r="F42" s="115" t="s">
        <v>346</v>
      </c>
      <c r="G42" s="116"/>
      <c r="H42" s="51">
        <v>0.22280092592592593</v>
      </c>
      <c r="I42" s="53">
        <v>7.7245370370370381E-2</v>
      </c>
      <c r="J42" s="48"/>
      <c r="K42" s="31"/>
      <c r="L42" s="32"/>
      <c r="M42" s="2"/>
    </row>
    <row r="43" spans="1:13" s="33" customFormat="1" ht="15.75" customHeight="1" x14ac:dyDescent="0.25">
      <c r="A43" s="55">
        <v>21</v>
      </c>
      <c r="B43" s="55">
        <v>476</v>
      </c>
      <c r="C43" s="49" t="s">
        <v>217</v>
      </c>
      <c r="D43" s="50">
        <v>1980</v>
      </c>
      <c r="E43" s="50" t="s">
        <v>31</v>
      </c>
      <c r="F43" s="115" t="s">
        <v>334</v>
      </c>
      <c r="G43" s="116"/>
      <c r="H43" s="51">
        <v>0.22709490740740743</v>
      </c>
      <c r="I43" s="53">
        <v>8.1539351851851877E-2</v>
      </c>
      <c r="J43" s="48"/>
      <c r="K43" s="31"/>
      <c r="L43" s="32"/>
      <c r="M43" s="2"/>
    </row>
    <row r="44" spans="1:13" s="33" customFormat="1" ht="15.75" customHeight="1" x14ac:dyDescent="0.25">
      <c r="A44" s="55">
        <v>22</v>
      </c>
      <c r="B44" s="55">
        <v>52</v>
      </c>
      <c r="C44" s="49" t="s">
        <v>221</v>
      </c>
      <c r="D44" s="50">
        <v>1977</v>
      </c>
      <c r="E44" s="50" t="s">
        <v>31</v>
      </c>
      <c r="F44" s="115" t="s">
        <v>347</v>
      </c>
      <c r="G44" s="116"/>
      <c r="H44" s="51">
        <v>0.22722222222222221</v>
      </c>
      <c r="I44" s="53">
        <v>8.1666666666666665E-2</v>
      </c>
      <c r="J44" s="48"/>
      <c r="K44" s="31"/>
      <c r="L44" s="32"/>
      <c r="M44" s="2"/>
    </row>
    <row r="45" spans="1:13" s="33" customFormat="1" ht="15.75" customHeight="1" x14ac:dyDescent="0.25">
      <c r="A45" s="55">
        <v>23</v>
      </c>
      <c r="B45" s="55">
        <v>51</v>
      </c>
      <c r="C45" s="49" t="s">
        <v>233</v>
      </c>
      <c r="D45" s="50">
        <v>1993</v>
      </c>
      <c r="E45" s="50" t="s">
        <v>31</v>
      </c>
      <c r="F45" s="115" t="s">
        <v>341</v>
      </c>
      <c r="G45" s="116"/>
      <c r="H45" s="51">
        <v>0.23152777777777778</v>
      </c>
      <c r="I45" s="53">
        <v>8.5972222222222228E-2</v>
      </c>
      <c r="J45" s="48"/>
      <c r="K45" s="31"/>
      <c r="L45" s="32"/>
      <c r="M45" s="2"/>
    </row>
    <row r="46" spans="1:13" s="33" customFormat="1" ht="15.75" customHeight="1" x14ac:dyDescent="0.25">
      <c r="A46" s="55">
        <v>24</v>
      </c>
      <c r="B46" s="55">
        <v>57</v>
      </c>
      <c r="C46" s="49" t="s">
        <v>200</v>
      </c>
      <c r="D46" s="50">
        <v>1980</v>
      </c>
      <c r="E46" s="50" t="s">
        <v>31</v>
      </c>
      <c r="F46" s="115" t="s">
        <v>340</v>
      </c>
      <c r="G46" s="116"/>
      <c r="H46" s="51">
        <v>0.2320601851851852</v>
      </c>
      <c r="I46" s="53">
        <v>8.6504629629629654E-2</v>
      </c>
      <c r="J46" s="48"/>
      <c r="K46" s="31"/>
      <c r="L46" s="32"/>
      <c r="M46" s="2"/>
    </row>
    <row r="47" spans="1:13" s="33" customFormat="1" ht="15.75" customHeight="1" x14ac:dyDescent="0.25">
      <c r="A47" s="55">
        <v>25</v>
      </c>
      <c r="B47" s="55">
        <v>456</v>
      </c>
      <c r="C47" s="49" t="s">
        <v>231</v>
      </c>
      <c r="D47" s="50">
        <v>1981</v>
      </c>
      <c r="E47" s="50" t="s">
        <v>31</v>
      </c>
      <c r="F47" s="115" t="s">
        <v>348</v>
      </c>
      <c r="G47" s="116"/>
      <c r="H47" s="51">
        <v>0.23530092592592591</v>
      </c>
      <c r="I47" s="53">
        <v>8.9745370370370364E-2</v>
      </c>
      <c r="J47" s="48"/>
      <c r="K47" s="31"/>
      <c r="L47" s="32"/>
      <c r="M47" s="2"/>
    </row>
    <row r="48" spans="1:13" s="33" customFormat="1" ht="15.75" customHeight="1" x14ac:dyDescent="0.25">
      <c r="A48" s="55">
        <v>26</v>
      </c>
      <c r="B48" s="55">
        <v>469</v>
      </c>
      <c r="C48" s="49" t="s">
        <v>234</v>
      </c>
      <c r="D48" s="50">
        <v>1988</v>
      </c>
      <c r="E48" s="50" t="s">
        <v>31</v>
      </c>
      <c r="F48" s="115" t="s">
        <v>349</v>
      </c>
      <c r="G48" s="116"/>
      <c r="H48" s="51">
        <v>0.24031250000000001</v>
      </c>
      <c r="I48" s="53">
        <v>9.4756944444444463E-2</v>
      </c>
      <c r="J48" s="48"/>
      <c r="K48" s="31"/>
      <c r="L48" s="32"/>
      <c r="M48" s="2"/>
    </row>
    <row r="49" spans="1:13" s="33" customFormat="1" ht="15.75" customHeight="1" x14ac:dyDescent="0.25">
      <c r="A49" s="55">
        <v>27</v>
      </c>
      <c r="B49" s="55">
        <v>482</v>
      </c>
      <c r="C49" s="49" t="s">
        <v>293</v>
      </c>
      <c r="D49" s="50">
        <v>1991</v>
      </c>
      <c r="E49" s="50" t="s">
        <v>31</v>
      </c>
      <c r="F49" s="115" t="s">
        <v>350</v>
      </c>
      <c r="G49" s="116"/>
      <c r="H49" s="51">
        <v>0.24488425925925927</v>
      </c>
      <c r="I49" s="53">
        <v>9.9328703703703725E-2</v>
      </c>
      <c r="J49" s="48"/>
      <c r="K49" s="31"/>
      <c r="L49" s="32"/>
      <c r="M49" s="2"/>
    </row>
    <row r="50" spans="1:13" s="33" customFormat="1" ht="15.75" customHeight="1" x14ac:dyDescent="0.25">
      <c r="A50" s="55">
        <v>28</v>
      </c>
      <c r="B50" s="55">
        <v>60</v>
      </c>
      <c r="C50" s="49" t="s">
        <v>232</v>
      </c>
      <c r="D50" s="50">
        <v>1988</v>
      </c>
      <c r="E50" s="50" t="s">
        <v>31</v>
      </c>
      <c r="F50" s="115" t="s">
        <v>351</v>
      </c>
      <c r="G50" s="116"/>
      <c r="H50" s="51">
        <v>0.24608796296296295</v>
      </c>
      <c r="I50" s="53">
        <v>0.1005324074074074</v>
      </c>
      <c r="J50" s="48"/>
      <c r="K50" s="31"/>
      <c r="L50" s="32"/>
      <c r="M50" s="2"/>
    </row>
    <row r="51" spans="1:13" s="33" customFormat="1" ht="15.75" customHeight="1" x14ac:dyDescent="0.25">
      <c r="A51" s="55">
        <v>29</v>
      </c>
      <c r="B51" s="55">
        <v>477</v>
      </c>
      <c r="C51" s="49" t="s">
        <v>291</v>
      </c>
      <c r="D51" s="50">
        <v>1985</v>
      </c>
      <c r="E51" s="50" t="s">
        <v>31</v>
      </c>
      <c r="F51" s="115" t="s">
        <v>334</v>
      </c>
      <c r="G51" s="116"/>
      <c r="H51" s="51">
        <v>0.25388888888888889</v>
      </c>
      <c r="I51" s="53">
        <v>0.10833333333333334</v>
      </c>
      <c r="J51" s="48"/>
      <c r="K51" s="31"/>
      <c r="L51" s="32"/>
      <c r="M51" s="2"/>
    </row>
    <row r="52" spans="1:13" s="33" customFormat="1" ht="15.75" customHeight="1" x14ac:dyDescent="0.25">
      <c r="A52" s="55">
        <v>30</v>
      </c>
      <c r="B52" s="55">
        <v>25</v>
      </c>
      <c r="C52" s="49" t="s">
        <v>211</v>
      </c>
      <c r="D52" s="50">
        <v>1958</v>
      </c>
      <c r="E52" s="50" t="s">
        <v>29</v>
      </c>
      <c r="F52" s="115" t="s">
        <v>352</v>
      </c>
      <c r="G52" s="116"/>
      <c r="H52" s="51">
        <v>0.25664351851851852</v>
      </c>
      <c r="I52" s="53">
        <v>0.11108796296296297</v>
      </c>
      <c r="J52" s="48"/>
      <c r="K52" s="31"/>
      <c r="L52" s="32"/>
      <c r="M52" s="2"/>
    </row>
    <row r="53" spans="1:13" s="33" customFormat="1" ht="15.75" customHeight="1" x14ac:dyDescent="0.25">
      <c r="A53" s="55">
        <v>31</v>
      </c>
      <c r="B53" s="55">
        <v>26</v>
      </c>
      <c r="C53" s="49" t="s">
        <v>178</v>
      </c>
      <c r="D53" s="50">
        <v>1981</v>
      </c>
      <c r="E53" s="50" t="s">
        <v>31</v>
      </c>
      <c r="F53" s="115" t="s">
        <v>256</v>
      </c>
      <c r="G53" s="116"/>
      <c r="H53" s="51">
        <v>0.25700231481481478</v>
      </c>
      <c r="I53" s="53">
        <v>0.11144675925925923</v>
      </c>
      <c r="J53" s="48"/>
      <c r="K53" s="31"/>
      <c r="L53" s="32"/>
      <c r="M53" s="2"/>
    </row>
    <row r="54" spans="1:13" s="33" customFormat="1" ht="15.75" customHeight="1" x14ac:dyDescent="0.25">
      <c r="A54" s="55">
        <v>32</v>
      </c>
      <c r="B54" s="55">
        <v>3</v>
      </c>
      <c r="C54" s="49" t="s">
        <v>219</v>
      </c>
      <c r="D54" s="50">
        <v>1961</v>
      </c>
      <c r="E54" s="50" t="s">
        <v>29</v>
      </c>
      <c r="F54" s="115" t="s">
        <v>270</v>
      </c>
      <c r="G54" s="116"/>
      <c r="H54" s="51">
        <v>0.25925925925925924</v>
      </c>
      <c r="I54" s="53">
        <v>0.1137037037037037</v>
      </c>
      <c r="J54" s="48"/>
      <c r="K54" s="31"/>
      <c r="L54" s="32"/>
      <c r="M54" s="2"/>
    </row>
    <row r="55" spans="1:13" s="33" customFormat="1" ht="15.75" customHeight="1" x14ac:dyDescent="0.25">
      <c r="A55" s="55">
        <v>33</v>
      </c>
      <c r="B55" s="55">
        <v>484</v>
      </c>
      <c r="C55" s="49" t="s">
        <v>295</v>
      </c>
      <c r="D55" s="50">
        <v>1997</v>
      </c>
      <c r="E55" s="50" t="s">
        <v>31</v>
      </c>
      <c r="F55" s="115" t="s">
        <v>353</v>
      </c>
      <c r="G55" s="116"/>
      <c r="H55" s="51">
        <v>0.26018518518518519</v>
      </c>
      <c r="I55" s="53">
        <v>0.11462962962962964</v>
      </c>
      <c r="J55" s="48"/>
      <c r="K55" s="31"/>
      <c r="L55" s="32"/>
      <c r="M55" s="2"/>
    </row>
    <row r="56" spans="1:13" s="33" customFormat="1" ht="15.75" customHeight="1" x14ac:dyDescent="0.25">
      <c r="A56" s="55">
        <v>34</v>
      </c>
      <c r="B56" s="55">
        <v>47</v>
      </c>
      <c r="C56" s="49" t="s">
        <v>218</v>
      </c>
      <c r="D56" s="50">
        <v>1985</v>
      </c>
      <c r="E56" s="50" t="s">
        <v>31</v>
      </c>
      <c r="F56" s="115" t="s">
        <v>347</v>
      </c>
      <c r="G56" s="116"/>
      <c r="H56" s="51">
        <v>0.26353009259259258</v>
      </c>
      <c r="I56" s="53">
        <v>0.11797453703703703</v>
      </c>
      <c r="J56" s="48"/>
      <c r="K56" s="31"/>
      <c r="L56" s="32"/>
      <c r="M56" s="2"/>
    </row>
    <row r="57" spans="1:13" s="33" customFormat="1" ht="15.75" customHeight="1" x14ac:dyDescent="0.25">
      <c r="A57" s="55">
        <v>35</v>
      </c>
      <c r="B57" s="55">
        <v>184</v>
      </c>
      <c r="C57" s="49" t="s">
        <v>168</v>
      </c>
      <c r="D57" s="50">
        <v>1965</v>
      </c>
      <c r="E57" s="50" t="s">
        <v>29</v>
      </c>
      <c r="F57" s="115" t="s">
        <v>302</v>
      </c>
      <c r="G57" s="116"/>
      <c r="H57" s="51">
        <v>0.26563657407407409</v>
      </c>
      <c r="I57" s="53">
        <v>0.12008101851851855</v>
      </c>
      <c r="J57" s="48"/>
      <c r="K57" s="31"/>
      <c r="L57" s="32"/>
      <c r="M57" s="2"/>
    </row>
    <row r="58" spans="1:13" s="33" customFormat="1" ht="15.75" customHeight="1" x14ac:dyDescent="0.25">
      <c r="A58" s="55">
        <v>36</v>
      </c>
      <c r="B58" s="55">
        <v>27</v>
      </c>
      <c r="C58" s="49" t="s">
        <v>184</v>
      </c>
      <c r="D58" s="50">
        <v>1985</v>
      </c>
      <c r="E58" s="50" t="s">
        <v>31</v>
      </c>
      <c r="F58" s="115" t="s">
        <v>344</v>
      </c>
      <c r="G58" s="116"/>
      <c r="H58" s="51">
        <v>0.26967592592592593</v>
      </c>
      <c r="I58" s="53">
        <v>0.12412037037037038</v>
      </c>
      <c r="J58" s="48"/>
      <c r="K58" s="31"/>
      <c r="L58" s="32"/>
      <c r="M58" s="2"/>
    </row>
    <row r="59" spans="1:13" s="33" customFormat="1" ht="15.75" customHeight="1" x14ac:dyDescent="0.25">
      <c r="A59" s="55">
        <v>37</v>
      </c>
      <c r="B59" s="55">
        <v>71</v>
      </c>
      <c r="C59" s="49" t="s">
        <v>172</v>
      </c>
      <c r="D59" s="50">
        <v>1981</v>
      </c>
      <c r="E59" s="50" t="s">
        <v>31</v>
      </c>
      <c r="F59" s="115" t="s">
        <v>347</v>
      </c>
      <c r="G59" s="116"/>
      <c r="H59" s="51">
        <v>0.27136574074074077</v>
      </c>
      <c r="I59" s="53">
        <v>0.12581018518518522</v>
      </c>
      <c r="J59" s="48"/>
      <c r="K59" s="31"/>
      <c r="L59" s="32"/>
      <c r="M59" s="2"/>
    </row>
    <row r="60" spans="1:13" s="33" customFormat="1" ht="15.75" customHeight="1" x14ac:dyDescent="0.25">
      <c r="A60" s="55">
        <v>38</v>
      </c>
      <c r="B60" s="55">
        <v>70</v>
      </c>
      <c r="C60" s="49" t="s">
        <v>203</v>
      </c>
      <c r="D60" s="50">
        <v>1992</v>
      </c>
      <c r="E60" s="50" t="s">
        <v>31</v>
      </c>
      <c r="F60" s="115" t="s">
        <v>341</v>
      </c>
      <c r="G60" s="116"/>
      <c r="H60" s="51">
        <v>0.27725694444444443</v>
      </c>
      <c r="I60" s="53">
        <v>0.13170138888888888</v>
      </c>
      <c r="J60" s="48"/>
      <c r="K60" s="31"/>
      <c r="L60" s="32"/>
      <c r="M60" s="2"/>
    </row>
    <row r="61" spans="1:13" s="33" customFormat="1" ht="15.75" customHeight="1" x14ac:dyDescent="0.25">
      <c r="A61" s="55">
        <v>39</v>
      </c>
      <c r="B61" s="55">
        <v>443</v>
      </c>
      <c r="C61" s="49" t="s">
        <v>288</v>
      </c>
      <c r="D61" s="50">
        <v>1981</v>
      </c>
      <c r="E61" s="50" t="s">
        <v>31</v>
      </c>
      <c r="F61" s="115" t="s">
        <v>258</v>
      </c>
      <c r="G61" s="116"/>
      <c r="H61" s="51">
        <v>0.27729166666666666</v>
      </c>
      <c r="I61" s="53">
        <v>0.13173611111111111</v>
      </c>
      <c r="J61" s="48"/>
      <c r="K61" s="31"/>
      <c r="L61" s="32"/>
      <c r="M61" s="2"/>
    </row>
    <row r="62" spans="1:13" s="33" customFormat="1" ht="15.75" customHeight="1" x14ac:dyDescent="0.25">
      <c r="A62" s="55">
        <v>40</v>
      </c>
      <c r="B62" s="55">
        <v>49</v>
      </c>
      <c r="C62" s="49" t="s">
        <v>131</v>
      </c>
      <c r="D62" s="50">
        <v>1985</v>
      </c>
      <c r="E62" s="50" t="s">
        <v>31</v>
      </c>
      <c r="F62" s="115" t="s">
        <v>354</v>
      </c>
      <c r="G62" s="116"/>
      <c r="H62" s="51">
        <v>0.28062500000000001</v>
      </c>
      <c r="I62" s="53">
        <v>0.13506944444444446</v>
      </c>
      <c r="J62" s="48"/>
      <c r="K62" s="31"/>
      <c r="L62" s="32"/>
      <c r="M62" s="2"/>
    </row>
    <row r="63" spans="1:13" s="33" customFormat="1" ht="15.75" customHeight="1" x14ac:dyDescent="0.25">
      <c r="A63" s="55">
        <v>41</v>
      </c>
      <c r="B63" s="55">
        <v>64</v>
      </c>
      <c r="C63" s="49" t="s">
        <v>201</v>
      </c>
      <c r="D63" s="50">
        <v>1991</v>
      </c>
      <c r="E63" s="50" t="s">
        <v>31</v>
      </c>
      <c r="F63" s="115" t="s">
        <v>347</v>
      </c>
      <c r="G63" s="116"/>
      <c r="H63" s="51">
        <v>0.28126157407407409</v>
      </c>
      <c r="I63" s="53">
        <v>0.13570601851851855</v>
      </c>
      <c r="J63" s="48"/>
      <c r="K63" s="31"/>
      <c r="L63" s="32"/>
      <c r="M63" s="2"/>
    </row>
    <row r="64" spans="1:13" s="33" customFormat="1" ht="15.75" customHeight="1" x14ac:dyDescent="0.25">
      <c r="A64" s="55">
        <v>42</v>
      </c>
      <c r="B64" s="55">
        <v>161</v>
      </c>
      <c r="C64" s="49" t="s">
        <v>155</v>
      </c>
      <c r="D64" s="50">
        <v>1971</v>
      </c>
      <c r="E64" s="50" t="s">
        <v>31</v>
      </c>
      <c r="F64" s="115" t="s">
        <v>352</v>
      </c>
      <c r="G64" s="116"/>
      <c r="H64" s="51">
        <v>0.28414351851851855</v>
      </c>
      <c r="I64" s="53">
        <v>0.138587962962963</v>
      </c>
      <c r="J64" s="48"/>
      <c r="K64" s="31"/>
      <c r="L64" s="32"/>
      <c r="M64" s="2"/>
    </row>
    <row r="65" spans="1:13" s="33" customFormat="1" ht="15.75" customHeight="1" x14ac:dyDescent="0.25">
      <c r="A65" s="55">
        <v>43</v>
      </c>
      <c r="B65" s="55">
        <v>43</v>
      </c>
      <c r="C65" s="49" t="s">
        <v>182</v>
      </c>
      <c r="D65" s="50">
        <v>1995</v>
      </c>
      <c r="E65" s="50" t="s">
        <v>31</v>
      </c>
      <c r="F65" s="115" t="s">
        <v>302</v>
      </c>
      <c r="G65" s="116"/>
      <c r="H65" s="51">
        <v>0.29276620370370371</v>
      </c>
      <c r="I65" s="53">
        <v>0.14721064814814816</v>
      </c>
      <c r="J65" s="48"/>
      <c r="K65" s="31"/>
      <c r="L65" s="32"/>
      <c r="M65" s="2"/>
    </row>
    <row r="66" spans="1:13" s="33" customFormat="1" ht="15.75" customHeight="1" x14ac:dyDescent="0.25">
      <c r="A66" s="55"/>
      <c r="B66" s="55">
        <v>33</v>
      </c>
      <c r="C66" s="49" t="s">
        <v>152</v>
      </c>
      <c r="D66" s="50">
        <v>1980</v>
      </c>
      <c r="E66" s="50" t="s">
        <v>31</v>
      </c>
      <c r="F66" s="128" t="s">
        <v>260</v>
      </c>
      <c r="G66" s="128"/>
      <c r="H66" s="51"/>
      <c r="I66" s="52"/>
      <c r="J66" s="48" t="s">
        <v>279</v>
      </c>
      <c r="K66" s="31"/>
      <c r="L66" s="32"/>
      <c r="M66" s="2"/>
    </row>
    <row r="67" spans="1:13" s="33" customFormat="1" ht="15.75" customHeight="1" x14ac:dyDescent="0.25">
      <c r="A67" s="55"/>
      <c r="B67" s="55">
        <v>35</v>
      </c>
      <c r="C67" s="49" t="s">
        <v>133</v>
      </c>
      <c r="D67" s="50">
        <v>1971</v>
      </c>
      <c r="E67" s="50" t="s">
        <v>31</v>
      </c>
      <c r="F67" s="128" t="s">
        <v>256</v>
      </c>
      <c r="G67" s="128"/>
      <c r="H67" s="51"/>
      <c r="I67" s="52"/>
      <c r="J67" s="48" t="s">
        <v>279</v>
      </c>
      <c r="K67" s="31"/>
      <c r="L67" s="32"/>
      <c r="M67" s="2"/>
    </row>
    <row r="68" spans="1:13" s="33" customFormat="1" ht="15.75" customHeight="1" x14ac:dyDescent="0.25">
      <c r="A68" s="55"/>
      <c r="B68" s="55">
        <v>75</v>
      </c>
      <c r="C68" s="49" t="s">
        <v>153</v>
      </c>
      <c r="D68" s="50">
        <v>1962</v>
      </c>
      <c r="E68" s="50" t="s">
        <v>29</v>
      </c>
      <c r="F68" s="128" t="s">
        <v>347</v>
      </c>
      <c r="G68" s="128"/>
      <c r="H68" s="51"/>
      <c r="I68" s="52"/>
      <c r="J68" s="48" t="s">
        <v>279</v>
      </c>
      <c r="K68" s="31"/>
      <c r="L68" s="32"/>
      <c r="M68" s="2"/>
    </row>
    <row r="69" spans="1:13" s="33" customFormat="1" ht="15.75" customHeight="1" x14ac:dyDescent="0.25">
      <c r="A69" s="55"/>
      <c r="B69" s="55">
        <v>485</v>
      </c>
      <c r="C69" s="49" t="s">
        <v>296</v>
      </c>
      <c r="D69" s="50">
        <v>1999</v>
      </c>
      <c r="E69" s="50" t="s">
        <v>31</v>
      </c>
      <c r="F69" s="128" t="s">
        <v>355</v>
      </c>
      <c r="G69" s="128"/>
      <c r="H69" s="51"/>
      <c r="I69" s="52"/>
      <c r="J69" s="48" t="s">
        <v>279</v>
      </c>
      <c r="K69" s="31"/>
      <c r="L69" s="32"/>
      <c r="M69" s="2"/>
    </row>
    <row r="70" spans="1:13" s="33" customFormat="1" ht="15.75" customHeight="1" x14ac:dyDescent="0.25">
      <c r="A70" s="55"/>
      <c r="B70" s="55">
        <v>23</v>
      </c>
      <c r="C70" s="49" t="s">
        <v>135</v>
      </c>
      <c r="D70" s="50">
        <v>1979</v>
      </c>
      <c r="E70" s="50" t="s">
        <v>31</v>
      </c>
      <c r="F70" s="128" t="s">
        <v>262</v>
      </c>
      <c r="G70" s="128"/>
      <c r="H70" s="51"/>
      <c r="I70" s="52"/>
      <c r="J70" s="48" t="s">
        <v>324</v>
      </c>
      <c r="K70" s="31"/>
      <c r="L70" s="32"/>
      <c r="M70" s="2"/>
    </row>
    <row r="71" spans="1:13" s="33" customFormat="1" ht="15.75" customHeight="1" x14ac:dyDescent="0.25">
      <c r="A71" s="55"/>
      <c r="B71" s="55">
        <v>29</v>
      </c>
      <c r="C71" s="49" t="s">
        <v>86</v>
      </c>
      <c r="D71" s="50">
        <v>1965</v>
      </c>
      <c r="E71" s="50" t="s">
        <v>29</v>
      </c>
      <c r="F71" s="128" t="s">
        <v>262</v>
      </c>
      <c r="G71" s="128"/>
      <c r="H71" s="51"/>
      <c r="I71" s="52"/>
      <c r="J71" s="48" t="s">
        <v>324</v>
      </c>
      <c r="K71" s="31"/>
      <c r="L71" s="32"/>
      <c r="M71" s="2"/>
    </row>
    <row r="72" spans="1:13" s="33" customFormat="1" ht="15.75" customHeight="1" x14ac:dyDescent="0.25">
      <c r="A72" s="55"/>
      <c r="B72" s="55">
        <v>36</v>
      </c>
      <c r="C72" s="49" t="s">
        <v>97</v>
      </c>
      <c r="D72" s="50">
        <v>1985</v>
      </c>
      <c r="E72" s="50" t="s">
        <v>31</v>
      </c>
      <c r="F72" s="128" t="s">
        <v>258</v>
      </c>
      <c r="G72" s="128"/>
      <c r="H72" s="51"/>
      <c r="I72" s="52"/>
      <c r="J72" s="48" t="s">
        <v>324</v>
      </c>
      <c r="K72" s="31"/>
      <c r="L72" s="32"/>
      <c r="M72" s="2"/>
    </row>
    <row r="73" spans="1:13" s="33" customFormat="1" ht="15.75" customHeight="1" x14ac:dyDescent="0.25">
      <c r="A73" s="55"/>
      <c r="B73" s="55">
        <v>39</v>
      </c>
      <c r="C73" s="49" t="s">
        <v>207</v>
      </c>
      <c r="D73" s="50">
        <v>1974</v>
      </c>
      <c r="E73" s="50" t="s">
        <v>31</v>
      </c>
      <c r="F73" s="128" t="s">
        <v>341</v>
      </c>
      <c r="G73" s="128"/>
      <c r="H73" s="51"/>
      <c r="I73" s="52"/>
      <c r="J73" s="48" t="s">
        <v>324</v>
      </c>
      <c r="K73" s="31"/>
      <c r="L73" s="32"/>
      <c r="M73" s="2"/>
    </row>
    <row r="74" spans="1:13" s="33" customFormat="1" ht="15.75" customHeight="1" x14ac:dyDescent="0.25">
      <c r="A74" s="55"/>
      <c r="B74" s="55">
        <v>53</v>
      </c>
      <c r="C74" s="49" t="s">
        <v>127</v>
      </c>
      <c r="D74" s="50">
        <v>1972</v>
      </c>
      <c r="E74" s="50" t="s">
        <v>31</v>
      </c>
      <c r="F74" s="128" t="s">
        <v>341</v>
      </c>
      <c r="G74" s="128"/>
      <c r="H74" s="51"/>
      <c r="I74" s="52"/>
      <c r="J74" s="48" t="s">
        <v>324</v>
      </c>
      <c r="K74" s="31"/>
      <c r="L74" s="32"/>
      <c r="M74" s="2"/>
    </row>
    <row r="75" spans="1:13" s="33" customFormat="1" ht="15.75" customHeight="1" x14ac:dyDescent="0.25">
      <c r="A75" s="55"/>
      <c r="B75" s="55">
        <v>58</v>
      </c>
      <c r="C75" s="49" t="s">
        <v>167</v>
      </c>
      <c r="D75" s="50">
        <v>1981</v>
      </c>
      <c r="E75" s="50" t="s">
        <v>31</v>
      </c>
      <c r="F75" s="128" t="s">
        <v>356</v>
      </c>
      <c r="G75" s="128"/>
      <c r="H75" s="51"/>
      <c r="I75" s="52"/>
      <c r="J75" s="48" t="s">
        <v>324</v>
      </c>
      <c r="K75" s="31"/>
      <c r="L75" s="32"/>
      <c r="M75" s="2"/>
    </row>
    <row r="76" spans="1:13" s="33" customFormat="1" ht="15.75" customHeight="1" x14ac:dyDescent="0.25">
      <c r="A76" s="55"/>
      <c r="B76" s="55">
        <v>61</v>
      </c>
      <c r="C76" s="49" t="s">
        <v>156</v>
      </c>
      <c r="D76" s="50">
        <v>1984</v>
      </c>
      <c r="E76" s="50" t="s">
        <v>31</v>
      </c>
      <c r="F76" s="128" t="s">
        <v>347</v>
      </c>
      <c r="G76" s="128"/>
      <c r="H76" s="51"/>
      <c r="I76" s="52"/>
      <c r="J76" s="48" t="s">
        <v>324</v>
      </c>
      <c r="K76" s="31"/>
      <c r="L76" s="32"/>
      <c r="M76" s="2"/>
    </row>
    <row r="77" spans="1:13" s="33" customFormat="1" ht="15.75" customHeight="1" x14ac:dyDescent="0.25">
      <c r="A77" s="55"/>
      <c r="B77" s="55">
        <v>72</v>
      </c>
      <c r="C77" s="49" t="s">
        <v>147</v>
      </c>
      <c r="D77" s="50">
        <v>1989</v>
      </c>
      <c r="E77" s="50" t="s">
        <v>31</v>
      </c>
      <c r="F77" s="128" t="s">
        <v>357</v>
      </c>
      <c r="G77" s="128"/>
      <c r="H77" s="51"/>
      <c r="I77" s="52"/>
      <c r="J77" s="48" t="s">
        <v>324</v>
      </c>
      <c r="K77" s="31"/>
      <c r="L77" s="32"/>
      <c r="M77" s="2"/>
    </row>
    <row r="78" spans="1:13" s="33" customFormat="1" ht="15.75" customHeight="1" x14ac:dyDescent="0.25">
      <c r="A78" s="55"/>
      <c r="B78" s="55">
        <v>74</v>
      </c>
      <c r="C78" s="49" t="s">
        <v>208</v>
      </c>
      <c r="D78" s="50">
        <v>1994</v>
      </c>
      <c r="E78" s="50" t="s">
        <v>31</v>
      </c>
      <c r="F78" s="128" t="s">
        <v>358</v>
      </c>
      <c r="G78" s="128"/>
      <c r="H78" s="51"/>
      <c r="I78" s="52"/>
      <c r="J78" s="48" t="s">
        <v>324</v>
      </c>
      <c r="K78" s="31"/>
      <c r="L78" s="32"/>
      <c r="M78" s="2"/>
    </row>
    <row r="79" spans="1:13" s="33" customFormat="1" ht="15.75" customHeight="1" x14ac:dyDescent="0.25">
      <c r="A79" s="55"/>
      <c r="B79" s="55">
        <v>257</v>
      </c>
      <c r="C79" s="49" t="s">
        <v>220</v>
      </c>
      <c r="D79" s="50">
        <v>1988</v>
      </c>
      <c r="E79" s="50" t="s">
        <v>31</v>
      </c>
      <c r="F79" s="128" t="s">
        <v>264</v>
      </c>
      <c r="G79" s="128"/>
      <c r="H79" s="51"/>
      <c r="I79" s="52"/>
      <c r="J79" s="48" t="s">
        <v>324</v>
      </c>
      <c r="K79" s="31"/>
      <c r="L79" s="32"/>
      <c r="M79" s="2"/>
    </row>
    <row r="80" spans="1:13" s="33" customFormat="1" ht="15.75" customHeight="1" x14ac:dyDescent="0.25">
      <c r="A80" s="55"/>
      <c r="B80" s="55">
        <v>265</v>
      </c>
      <c r="C80" s="49" t="s">
        <v>216</v>
      </c>
      <c r="D80" s="50">
        <v>1985</v>
      </c>
      <c r="E80" s="50" t="s">
        <v>31</v>
      </c>
      <c r="F80" s="128" t="s">
        <v>267</v>
      </c>
      <c r="G80" s="128"/>
      <c r="H80" s="51"/>
      <c r="I80" s="52"/>
      <c r="J80" s="48" t="s">
        <v>324</v>
      </c>
      <c r="K80" s="31"/>
      <c r="L80" s="32"/>
      <c r="M80" s="2"/>
    </row>
    <row r="81" spans="1:20" s="33" customFormat="1" ht="15.75" customHeight="1" x14ac:dyDescent="0.25">
      <c r="A81" s="55"/>
      <c r="B81" s="55">
        <v>481</v>
      </c>
      <c r="C81" s="49" t="s">
        <v>292</v>
      </c>
      <c r="D81" s="50">
        <v>1994</v>
      </c>
      <c r="E81" s="50" t="s">
        <v>31</v>
      </c>
      <c r="F81" s="128" t="s">
        <v>350</v>
      </c>
      <c r="G81" s="128"/>
      <c r="H81" s="51"/>
      <c r="I81" s="52"/>
      <c r="J81" s="48" t="s">
        <v>324</v>
      </c>
      <c r="K81" s="31"/>
      <c r="L81" s="32"/>
      <c r="M81" s="2"/>
    </row>
    <row r="82" spans="1:20" s="33" customFormat="1" ht="15.75" customHeight="1" x14ac:dyDescent="0.25">
      <c r="A82" s="55"/>
      <c r="B82" s="55">
        <v>483</v>
      </c>
      <c r="C82" s="49" t="s">
        <v>294</v>
      </c>
      <c r="D82" s="50">
        <v>1996</v>
      </c>
      <c r="E82" s="50" t="s">
        <v>31</v>
      </c>
      <c r="F82" s="128" t="s">
        <v>353</v>
      </c>
      <c r="G82" s="128"/>
      <c r="H82" s="51"/>
      <c r="I82" s="52"/>
      <c r="J82" s="48" t="s">
        <v>324</v>
      </c>
      <c r="K82" s="31"/>
      <c r="L82" s="32"/>
      <c r="M82" s="2"/>
    </row>
    <row r="83" spans="1:20" s="33" customFormat="1" ht="15.75" customHeight="1" x14ac:dyDescent="0.25">
      <c r="A83" s="55"/>
      <c r="B83" s="55">
        <v>486</v>
      </c>
      <c r="C83" s="49" t="s">
        <v>297</v>
      </c>
      <c r="D83" s="50">
        <v>1997</v>
      </c>
      <c r="E83" s="50" t="s">
        <v>31</v>
      </c>
      <c r="F83" s="128" t="s">
        <v>355</v>
      </c>
      <c r="G83" s="128"/>
      <c r="H83" s="51"/>
      <c r="I83" s="52"/>
      <c r="J83" s="48" t="s">
        <v>324</v>
      </c>
      <c r="K83" s="31"/>
      <c r="L83" s="32"/>
      <c r="M83" s="2"/>
    </row>
    <row r="84" spans="1:20" s="33" customFormat="1" ht="15.75" customHeight="1" x14ac:dyDescent="0.25">
      <c r="A84" s="55"/>
      <c r="B84" s="55">
        <v>488</v>
      </c>
      <c r="C84" s="49" t="s">
        <v>245</v>
      </c>
      <c r="D84" s="50">
        <v>1987</v>
      </c>
      <c r="E84" s="50" t="s">
        <v>31</v>
      </c>
      <c r="F84" s="128" t="s">
        <v>359</v>
      </c>
      <c r="G84" s="128"/>
      <c r="H84" s="51"/>
      <c r="I84" s="52"/>
      <c r="J84" s="48" t="s">
        <v>324</v>
      </c>
      <c r="K84" s="31"/>
      <c r="L84" s="32"/>
      <c r="M84" s="2"/>
    </row>
    <row r="85" spans="1:20" s="33" customFormat="1" ht="15.75" customHeight="1" x14ac:dyDescent="0.25">
      <c r="A85" s="55"/>
      <c r="B85" s="55">
        <v>489</v>
      </c>
      <c r="C85" s="49" t="s">
        <v>298</v>
      </c>
      <c r="D85" s="50">
        <v>1990</v>
      </c>
      <c r="E85" s="50" t="s">
        <v>31</v>
      </c>
      <c r="F85" s="128" t="s">
        <v>360</v>
      </c>
      <c r="G85" s="128"/>
      <c r="H85" s="51"/>
      <c r="I85" s="52"/>
      <c r="J85" s="48" t="s">
        <v>324</v>
      </c>
      <c r="K85" s="31"/>
      <c r="L85" s="32"/>
      <c r="M85" s="2"/>
    </row>
    <row r="86" spans="1:20" s="33" customFormat="1" ht="15.75" customHeight="1" x14ac:dyDescent="0.25">
      <c r="A86" s="55"/>
      <c r="B86" s="55">
        <v>491</v>
      </c>
      <c r="C86" s="49" t="s">
        <v>239</v>
      </c>
      <c r="D86" s="50">
        <v>1992</v>
      </c>
      <c r="E86" s="50" t="s">
        <v>31</v>
      </c>
      <c r="F86" s="128" t="s">
        <v>360</v>
      </c>
      <c r="G86" s="128"/>
      <c r="H86" s="51"/>
      <c r="I86" s="52"/>
      <c r="J86" s="48" t="s">
        <v>324</v>
      </c>
      <c r="K86" s="31"/>
      <c r="L86" s="32"/>
      <c r="M86" s="2"/>
    </row>
    <row r="87" spans="1:20" ht="20.100000000000001" customHeight="1" x14ac:dyDescent="0.25">
      <c r="A87" s="36"/>
      <c r="B87" s="36"/>
      <c r="C87" s="37"/>
      <c r="D87" s="38"/>
      <c r="E87" s="38"/>
      <c r="F87" s="38"/>
      <c r="G87" s="38"/>
      <c r="H87" s="39"/>
      <c r="I87" s="39"/>
      <c r="J87" s="40"/>
    </row>
    <row r="88" spans="1:20" ht="18.75" x14ac:dyDescent="0.25">
      <c r="A88" s="126" t="s">
        <v>18</v>
      </c>
      <c r="B88" s="126"/>
      <c r="C88" s="126"/>
      <c r="D88" s="126"/>
      <c r="E88" s="126"/>
      <c r="F88" s="126"/>
      <c r="G88" s="126" t="s">
        <v>19</v>
      </c>
      <c r="H88" s="126"/>
      <c r="I88" s="126"/>
      <c r="J88" s="126"/>
    </row>
    <row r="89" spans="1:20" ht="18.75" customHeight="1" x14ac:dyDescent="0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</row>
    <row r="90" spans="1:20" ht="18.75" customHeight="1" x14ac:dyDescent="0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</row>
    <row r="91" spans="1:20" s="34" customFormat="1" ht="18.75" customHeight="1" x14ac:dyDescent="0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L91" s="35"/>
      <c r="M91" s="35"/>
      <c r="N91" s="35"/>
      <c r="O91" s="35"/>
      <c r="P91" s="35"/>
      <c r="Q91" s="35"/>
      <c r="R91" s="35"/>
      <c r="S91" s="35"/>
      <c r="T91" s="35"/>
    </row>
    <row r="92" spans="1:20" s="34" customFormat="1" x14ac:dyDescent="0.25">
      <c r="A92" s="125" t="s">
        <v>325</v>
      </c>
      <c r="B92" s="125"/>
      <c r="C92" s="125"/>
      <c r="D92" s="125"/>
      <c r="E92" s="125"/>
      <c r="F92" s="125"/>
      <c r="G92" s="125" t="s">
        <v>20</v>
      </c>
      <c r="H92" s="125"/>
      <c r="I92" s="125"/>
      <c r="J92" s="125"/>
      <c r="L92" s="35"/>
      <c r="M92" s="35"/>
      <c r="N92" s="35"/>
      <c r="O92" s="35"/>
      <c r="P92" s="35"/>
      <c r="Q92" s="35"/>
      <c r="R92" s="35"/>
      <c r="S92" s="35"/>
      <c r="T92" s="35"/>
    </row>
    <row r="93" spans="1:20" s="34" customFormat="1" x14ac:dyDescent="0.25">
      <c r="A93" s="41"/>
      <c r="B93" s="41"/>
      <c r="C93" s="35"/>
      <c r="D93" s="35"/>
      <c r="E93" s="41"/>
      <c r="F93" s="41"/>
      <c r="G93" s="42"/>
      <c r="H93" s="35"/>
      <c r="I93" s="35"/>
      <c r="J93" s="35"/>
      <c r="L93" s="35"/>
      <c r="M93" s="35"/>
      <c r="N93" s="35"/>
      <c r="O93" s="35"/>
      <c r="P93" s="35"/>
      <c r="Q93" s="35"/>
      <c r="R93" s="35"/>
      <c r="S93" s="35"/>
      <c r="T93" s="35"/>
    </row>
    <row r="99" spans="1:20" s="34" customFormat="1" ht="15.75" customHeight="1" x14ac:dyDescent="0.25">
      <c r="A99" s="35"/>
      <c r="B99" s="35"/>
      <c r="C99" s="35"/>
      <c r="D99" s="35"/>
      <c r="E99" s="35"/>
      <c r="F99" s="35"/>
      <c r="G99" s="43"/>
      <c r="H99" s="35"/>
      <c r="I99" s="35"/>
      <c r="J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s="34" customFormat="1" ht="15" customHeight="1" x14ac:dyDescent="0.25">
      <c r="A100" s="35"/>
      <c r="B100" s="35"/>
      <c r="C100" s="35"/>
      <c r="D100" s="35"/>
      <c r="E100" s="35"/>
      <c r="F100" s="35"/>
      <c r="G100" s="43"/>
      <c r="H100" s="35"/>
      <c r="I100" s="35"/>
      <c r="J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3" spans="1:20" s="34" customFormat="1" ht="14.25" customHeight="1" x14ac:dyDescent="0.25">
      <c r="A103" s="35"/>
      <c r="B103" s="35"/>
      <c r="C103" s="35"/>
      <c r="D103" s="35"/>
      <c r="E103" s="35"/>
      <c r="F103" s="35"/>
      <c r="G103" s="43"/>
      <c r="H103" s="35"/>
      <c r="I103" s="35"/>
      <c r="J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s="34" customFormat="1" ht="12.75" customHeight="1" x14ac:dyDescent="0.25">
      <c r="A104" s="35"/>
      <c r="B104" s="35"/>
      <c r="C104" s="35"/>
      <c r="D104" s="35"/>
      <c r="E104" s="35"/>
      <c r="F104" s="35"/>
      <c r="G104" s="43"/>
      <c r="H104" s="35"/>
      <c r="I104" s="35"/>
      <c r="J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s="34" customFormat="1" ht="13.5" customHeight="1" x14ac:dyDescent="0.25">
      <c r="A105" s="35"/>
      <c r="B105" s="35"/>
      <c r="C105" s="35"/>
      <c r="D105" s="35"/>
      <c r="E105" s="35"/>
      <c r="F105" s="35"/>
      <c r="G105" s="43"/>
      <c r="H105" s="35"/>
      <c r="I105" s="35"/>
      <c r="J105" s="35"/>
      <c r="L105" s="35"/>
      <c r="M105" s="35"/>
      <c r="N105" s="35"/>
      <c r="O105" s="35"/>
      <c r="P105" s="35"/>
      <c r="Q105" s="35"/>
      <c r="R105" s="35"/>
      <c r="S105" s="35"/>
      <c r="T105" s="35"/>
    </row>
  </sheetData>
  <mergeCells count="83">
    <mergeCell ref="F76:G76"/>
    <mergeCell ref="F66:G66"/>
    <mergeCell ref="F67:G67"/>
    <mergeCell ref="F68:G68"/>
    <mergeCell ref="F69:G69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82:G82"/>
    <mergeCell ref="F75:G75"/>
    <mergeCell ref="F62:G62"/>
    <mergeCell ref="F63:G63"/>
    <mergeCell ref="F64:G64"/>
    <mergeCell ref="F65:G65"/>
    <mergeCell ref="F70:G70"/>
    <mergeCell ref="F71:G71"/>
    <mergeCell ref="F72:G72"/>
    <mergeCell ref="F73:G73"/>
    <mergeCell ref="F74:G74"/>
    <mergeCell ref="A92:F92"/>
    <mergeCell ref="G92:J92"/>
    <mergeCell ref="F41:G41"/>
    <mergeCell ref="F42:G42"/>
    <mergeCell ref="F43:G43"/>
    <mergeCell ref="F44:G44"/>
    <mergeCell ref="F45:G45"/>
    <mergeCell ref="F46:G46"/>
    <mergeCell ref="F47:G47"/>
    <mergeCell ref="F48:G48"/>
    <mergeCell ref="A88:F88"/>
    <mergeCell ref="G88:J88"/>
    <mergeCell ref="A89:F91"/>
    <mergeCell ref="G89:J91"/>
    <mergeCell ref="F55:G55"/>
    <mergeCell ref="F56:G56"/>
    <mergeCell ref="F61:G61"/>
    <mergeCell ref="F49:G49"/>
    <mergeCell ref="F50:G50"/>
    <mergeCell ref="F51:G51"/>
    <mergeCell ref="F52:G52"/>
    <mergeCell ref="F53:G53"/>
    <mergeCell ref="F60:G60"/>
    <mergeCell ref="F54:G54"/>
    <mergeCell ref="F57:G57"/>
    <mergeCell ref="F58:G58"/>
    <mergeCell ref="F59:G59"/>
    <mergeCell ref="F40:G40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8:G38"/>
    <mergeCell ref="F39:G39"/>
    <mergeCell ref="F37:G37"/>
    <mergeCell ref="F26:G26"/>
    <mergeCell ref="F27:G27"/>
    <mergeCell ref="A7:J7"/>
    <mergeCell ref="A8:J8"/>
    <mergeCell ref="A10:J10"/>
    <mergeCell ref="A11:J11"/>
    <mergeCell ref="A16:F16"/>
    <mergeCell ref="G16:J16"/>
    <mergeCell ref="A6:J6"/>
    <mergeCell ref="F22:G22"/>
    <mergeCell ref="F23:G23"/>
    <mergeCell ref="F24:G24"/>
    <mergeCell ref="F25:G25"/>
    <mergeCell ref="A1:J1"/>
    <mergeCell ref="A2:J2"/>
    <mergeCell ref="A3:J3"/>
    <mergeCell ref="A4:J4"/>
    <mergeCell ref="A5:J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BreakPreview" zoomScale="60" zoomScaleNormal="100" workbookViewId="0">
      <selection activeCell="A24" sqref="A24:J27"/>
    </sheetView>
  </sheetViews>
  <sheetFormatPr defaultColWidth="9.140625" defaultRowHeight="15" x14ac:dyDescent="0.25"/>
  <cols>
    <col min="1" max="1" width="5.85546875" style="35" customWidth="1"/>
    <col min="2" max="2" width="6.140625" style="35" customWidth="1"/>
    <col min="3" max="3" width="32.28515625" style="35" bestFit="1" customWidth="1"/>
    <col min="4" max="4" width="9.140625" style="35"/>
    <col min="5" max="5" width="12.28515625" style="35" bestFit="1" customWidth="1"/>
    <col min="6" max="6" width="12.140625" style="35" customWidth="1"/>
    <col min="7" max="7" width="40.85546875" style="43" customWidth="1"/>
    <col min="8" max="8" width="13.85546875" style="35" bestFit="1" customWidth="1"/>
    <col min="9" max="9" width="12" style="35" customWidth="1"/>
    <col min="10" max="10" width="11.28515625" style="35" customWidth="1"/>
    <col min="11" max="11" width="9.140625" style="34"/>
    <col min="12" max="257" width="9.140625" style="35"/>
    <col min="258" max="258" width="5.85546875" style="35" customWidth="1"/>
    <col min="259" max="259" width="29.7109375" style="35" customWidth="1"/>
    <col min="260" max="260" width="9.140625" style="35"/>
    <col min="261" max="261" width="7.5703125" style="35" customWidth="1"/>
    <col min="262" max="262" width="21" style="35" customWidth="1"/>
    <col min="263" max="263" width="13.85546875" style="35" bestFit="1" customWidth="1"/>
    <col min="264" max="264" width="12" style="35" customWidth="1"/>
    <col min="265" max="265" width="9.140625" style="35"/>
    <col min="266" max="266" width="11" style="35" customWidth="1"/>
    <col min="267" max="513" width="9.140625" style="35"/>
    <col min="514" max="514" width="5.85546875" style="35" customWidth="1"/>
    <col min="515" max="515" width="29.7109375" style="35" customWidth="1"/>
    <col min="516" max="516" width="9.140625" style="35"/>
    <col min="517" max="517" width="7.5703125" style="35" customWidth="1"/>
    <col min="518" max="518" width="21" style="35" customWidth="1"/>
    <col min="519" max="519" width="13.85546875" style="35" bestFit="1" customWidth="1"/>
    <col min="520" max="520" width="12" style="35" customWidth="1"/>
    <col min="521" max="521" width="9.140625" style="35"/>
    <col min="522" max="522" width="11" style="35" customWidth="1"/>
    <col min="523" max="769" width="9.140625" style="35"/>
    <col min="770" max="770" width="5.85546875" style="35" customWidth="1"/>
    <col min="771" max="771" width="29.7109375" style="35" customWidth="1"/>
    <col min="772" max="772" width="9.140625" style="35"/>
    <col min="773" max="773" width="7.5703125" style="35" customWidth="1"/>
    <col min="774" max="774" width="21" style="35" customWidth="1"/>
    <col min="775" max="775" width="13.85546875" style="35" bestFit="1" customWidth="1"/>
    <col min="776" max="776" width="12" style="35" customWidth="1"/>
    <col min="777" max="777" width="9.140625" style="35"/>
    <col min="778" max="778" width="11" style="35" customWidth="1"/>
    <col min="779" max="1025" width="9.140625" style="35"/>
    <col min="1026" max="1026" width="5.85546875" style="35" customWidth="1"/>
    <col min="1027" max="1027" width="29.7109375" style="35" customWidth="1"/>
    <col min="1028" max="1028" width="9.140625" style="35"/>
    <col min="1029" max="1029" width="7.5703125" style="35" customWidth="1"/>
    <col min="1030" max="1030" width="21" style="35" customWidth="1"/>
    <col min="1031" max="1031" width="13.85546875" style="35" bestFit="1" customWidth="1"/>
    <col min="1032" max="1032" width="12" style="35" customWidth="1"/>
    <col min="1033" max="1033" width="9.140625" style="35"/>
    <col min="1034" max="1034" width="11" style="35" customWidth="1"/>
    <col min="1035" max="1281" width="9.140625" style="35"/>
    <col min="1282" max="1282" width="5.85546875" style="35" customWidth="1"/>
    <col min="1283" max="1283" width="29.7109375" style="35" customWidth="1"/>
    <col min="1284" max="1284" width="9.140625" style="35"/>
    <col min="1285" max="1285" width="7.5703125" style="35" customWidth="1"/>
    <col min="1286" max="1286" width="21" style="35" customWidth="1"/>
    <col min="1287" max="1287" width="13.85546875" style="35" bestFit="1" customWidth="1"/>
    <col min="1288" max="1288" width="12" style="35" customWidth="1"/>
    <col min="1289" max="1289" width="9.140625" style="35"/>
    <col min="1290" max="1290" width="11" style="35" customWidth="1"/>
    <col min="1291" max="1537" width="9.140625" style="35"/>
    <col min="1538" max="1538" width="5.85546875" style="35" customWidth="1"/>
    <col min="1539" max="1539" width="29.7109375" style="35" customWidth="1"/>
    <col min="1540" max="1540" width="9.140625" style="35"/>
    <col min="1541" max="1541" width="7.5703125" style="35" customWidth="1"/>
    <col min="1542" max="1542" width="21" style="35" customWidth="1"/>
    <col min="1543" max="1543" width="13.85546875" style="35" bestFit="1" customWidth="1"/>
    <col min="1544" max="1544" width="12" style="35" customWidth="1"/>
    <col min="1545" max="1545" width="9.140625" style="35"/>
    <col min="1546" max="1546" width="11" style="35" customWidth="1"/>
    <col min="1547" max="1793" width="9.140625" style="35"/>
    <col min="1794" max="1794" width="5.85546875" style="35" customWidth="1"/>
    <col min="1795" max="1795" width="29.7109375" style="35" customWidth="1"/>
    <col min="1796" max="1796" width="9.140625" style="35"/>
    <col min="1797" max="1797" width="7.5703125" style="35" customWidth="1"/>
    <col min="1798" max="1798" width="21" style="35" customWidth="1"/>
    <col min="1799" max="1799" width="13.85546875" style="35" bestFit="1" customWidth="1"/>
    <col min="1800" max="1800" width="12" style="35" customWidth="1"/>
    <col min="1801" max="1801" width="9.140625" style="35"/>
    <col min="1802" max="1802" width="11" style="35" customWidth="1"/>
    <col min="1803" max="2049" width="9.140625" style="35"/>
    <col min="2050" max="2050" width="5.85546875" style="35" customWidth="1"/>
    <col min="2051" max="2051" width="29.7109375" style="35" customWidth="1"/>
    <col min="2052" max="2052" width="9.140625" style="35"/>
    <col min="2053" max="2053" width="7.5703125" style="35" customWidth="1"/>
    <col min="2054" max="2054" width="21" style="35" customWidth="1"/>
    <col min="2055" max="2055" width="13.85546875" style="35" bestFit="1" customWidth="1"/>
    <col min="2056" max="2056" width="12" style="35" customWidth="1"/>
    <col min="2057" max="2057" width="9.140625" style="35"/>
    <col min="2058" max="2058" width="11" style="35" customWidth="1"/>
    <col min="2059" max="2305" width="9.140625" style="35"/>
    <col min="2306" max="2306" width="5.85546875" style="35" customWidth="1"/>
    <col min="2307" max="2307" width="29.7109375" style="35" customWidth="1"/>
    <col min="2308" max="2308" width="9.140625" style="35"/>
    <col min="2309" max="2309" width="7.5703125" style="35" customWidth="1"/>
    <col min="2310" max="2310" width="21" style="35" customWidth="1"/>
    <col min="2311" max="2311" width="13.85546875" style="35" bestFit="1" customWidth="1"/>
    <col min="2312" max="2312" width="12" style="35" customWidth="1"/>
    <col min="2313" max="2313" width="9.140625" style="35"/>
    <col min="2314" max="2314" width="11" style="35" customWidth="1"/>
    <col min="2315" max="2561" width="9.140625" style="35"/>
    <col min="2562" max="2562" width="5.85546875" style="35" customWidth="1"/>
    <col min="2563" max="2563" width="29.7109375" style="35" customWidth="1"/>
    <col min="2564" max="2564" width="9.140625" style="35"/>
    <col min="2565" max="2565" width="7.5703125" style="35" customWidth="1"/>
    <col min="2566" max="2566" width="21" style="35" customWidth="1"/>
    <col min="2567" max="2567" width="13.85546875" style="35" bestFit="1" customWidth="1"/>
    <col min="2568" max="2568" width="12" style="35" customWidth="1"/>
    <col min="2569" max="2569" width="9.140625" style="35"/>
    <col min="2570" max="2570" width="11" style="35" customWidth="1"/>
    <col min="2571" max="2817" width="9.140625" style="35"/>
    <col min="2818" max="2818" width="5.85546875" style="35" customWidth="1"/>
    <col min="2819" max="2819" width="29.7109375" style="35" customWidth="1"/>
    <col min="2820" max="2820" width="9.140625" style="35"/>
    <col min="2821" max="2821" width="7.5703125" style="35" customWidth="1"/>
    <col min="2822" max="2822" width="21" style="35" customWidth="1"/>
    <col min="2823" max="2823" width="13.85546875" style="35" bestFit="1" customWidth="1"/>
    <col min="2824" max="2824" width="12" style="35" customWidth="1"/>
    <col min="2825" max="2825" width="9.140625" style="35"/>
    <col min="2826" max="2826" width="11" style="35" customWidth="1"/>
    <col min="2827" max="3073" width="9.140625" style="35"/>
    <col min="3074" max="3074" width="5.85546875" style="35" customWidth="1"/>
    <col min="3075" max="3075" width="29.7109375" style="35" customWidth="1"/>
    <col min="3076" max="3076" width="9.140625" style="35"/>
    <col min="3077" max="3077" width="7.5703125" style="35" customWidth="1"/>
    <col min="3078" max="3078" width="21" style="35" customWidth="1"/>
    <col min="3079" max="3079" width="13.85546875" style="35" bestFit="1" customWidth="1"/>
    <col min="3080" max="3080" width="12" style="35" customWidth="1"/>
    <col min="3081" max="3081" width="9.140625" style="35"/>
    <col min="3082" max="3082" width="11" style="35" customWidth="1"/>
    <col min="3083" max="3329" width="9.140625" style="35"/>
    <col min="3330" max="3330" width="5.85546875" style="35" customWidth="1"/>
    <col min="3331" max="3331" width="29.7109375" style="35" customWidth="1"/>
    <col min="3332" max="3332" width="9.140625" style="35"/>
    <col min="3333" max="3333" width="7.5703125" style="35" customWidth="1"/>
    <col min="3334" max="3334" width="21" style="35" customWidth="1"/>
    <col min="3335" max="3335" width="13.85546875" style="35" bestFit="1" customWidth="1"/>
    <col min="3336" max="3336" width="12" style="35" customWidth="1"/>
    <col min="3337" max="3337" width="9.140625" style="35"/>
    <col min="3338" max="3338" width="11" style="35" customWidth="1"/>
    <col min="3339" max="3585" width="9.140625" style="35"/>
    <col min="3586" max="3586" width="5.85546875" style="35" customWidth="1"/>
    <col min="3587" max="3587" width="29.7109375" style="35" customWidth="1"/>
    <col min="3588" max="3588" width="9.140625" style="35"/>
    <col min="3589" max="3589" width="7.5703125" style="35" customWidth="1"/>
    <col min="3590" max="3590" width="21" style="35" customWidth="1"/>
    <col min="3591" max="3591" width="13.85546875" style="35" bestFit="1" customWidth="1"/>
    <col min="3592" max="3592" width="12" style="35" customWidth="1"/>
    <col min="3593" max="3593" width="9.140625" style="35"/>
    <col min="3594" max="3594" width="11" style="35" customWidth="1"/>
    <col min="3595" max="3841" width="9.140625" style="35"/>
    <col min="3842" max="3842" width="5.85546875" style="35" customWidth="1"/>
    <col min="3843" max="3843" width="29.7109375" style="35" customWidth="1"/>
    <col min="3844" max="3844" width="9.140625" style="35"/>
    <col min="3845" max="3845" width="7.5703125" style="35" customWidth="1"/>
    <col min="3846" max="3846" width="21" style="35" customWidth="1"/>
    <col min="3847" max="3847" width="13.85546875" style="35" bestFit="1" customWidth="1"/>
    <col min="3848" max="3848" width="12" style="35" customWidth="1"/>
    <col min="3849" max="3849" width="9.140625" style="35"/>
    <col min="3850" max="3850" width="11" style="35" customWidth="1"/>
    <col min="3851" max="4097" width="9.140625" style="35"/>
    <col min="4098" max="4098" width="5.85546875" style="35" customWidth="1"/>
    <col min="4099" max="4099" width="29.7109375" style="35" customWidth="1"/>
    <col min="4100" max="4100" width="9.140625" style="35"/>
    <col min="4101" max="4101" width="7.5703125" style="35" customWidth="1"/>
    <col min="4102" max="4102" width="21" style="35" customWidth="1"/>
    <col min="4103" max="4103" width="13.85546875" style="35" bestFit="1" customWidth="1"/>
    <col min="4104" max="4104" width="12" style="35" customWidth="1"/>
    <col min="4105" max="4105" width="9.140625" style="35"/>
    <col min="4106" max="4106" width="11" style="35" customWidth="1"/>
    <col min="4107" max="4353" width="9.140625" style="35"/>
    <col min="4354" max="4354" width="5.85546875" style="35" customWidth="1"/>
    <col min="4355" max="4355" width="29.7109375" style="35" customWidth="1"/>
    <col min="4356" max="4356" width="9.140625" style="35"/>
    <col min="4357" max="4357" width="7.5703125" style="35" customWidth="1"/>
    <col min="4358" max="4358" width="21" style="35" customWidth="1"/>
    <col min="4359" max="4359" width="13.85546875" style="35" bestFit="1" customWidth="1"/>
    <col min="4360" max="4360" width="12" style="35" customWidth="1"/>
    <col min="4361" max="4361" width="9.140625" style="35"/>
    <col min="4362" max="4362" width="11" style="35" customWidth="1"/>
    <col min="4363" max="4609" width="9.140625" style="35"/>
    <col min="4610" max="4610" width="5.85546875" style="35" customWidth="1"/>
    <col min="4611" max="4611" width="29.7109375" style="35" customWidth="1"/>
    <col min="4612" max="4612" width="9.140625" style="35"/>
    <col min="4613" max="4613" width="7.5703125" style="35" customWidth="1"/>
    <col min="4614" max="4614" width="21" style="35" customWidth="1"/>
    <col min="4615" max="4615" width="13.85546875" style="35" bestFit="1" customWidth="1"/>
    <col min="4616" max="4616" width="12" style="35" customWidth="1"/>
    <col min="4617" max="4617" width="9.140625" style="35"/>
    <col min="4618" max="4618" width="11" style="35" customWidth="1"/>
    <col min="4619" max="4865" width="9.140625" style="35"/>
    <col min="4866" max="4866" width="5.85546875" style="35" customWidth="1"/>
    <col min="4867" max="4867" width="29.7109375" style="35" customWidth="1"/>
    <col min="4868" max="4868" width="9.140625" style="35"/>
    <col min="4869" max="4869" width="7.5703125" style="35" customWidth="1"/>
    <col min="4870" max="4870" width="21" style="35" customWidth="1"/>
    <col min="4871" max="4871" width="13.85546875" style="35" bestFit="1" customWidth="1"/>
    <col min="4872" max="4872" width="12" style="35" customWidth="1"/>
    <col min="4873" max="4873" width="9.140625" style="35"/>
    <col min="4874" max="4874" width="11" style="35" customWidth="1"/>
    <col min="4875" max="5121" width="9.140625" style="35"/>
    <col min="5122" max="5122" width="5.85546875" style="35" customWidth="1"/>
    <col min="5123" max="5123" width="29.7109375" style="35" customWidth="1"/>
    <col min="5124" max="5124" width="9.140625" style="35"/>
    <col min="5125" max="5125" width="7.5703125" style="35" customWidth="1"/>
    <col min="5126" max="5126" width="21" style="35" customWidth="1"/>
    <col min="5127" max="5127" width="13.85546875" style="35" bestFit="1" customWidth="1"/>
    <col min="5128" max="5128" width="12" style="35" customWidth="1"/>
    <col min="5129" max="5129" width="9.140625" style="35"/>
    <col min="5130" max="5130" width="11" style="35" customWidth="1"/>
    <col min="5131" max="5377" width="9.140625" style="35"/>
    <col min="5378" max="5378" width="5.85546875" style="35" customWidth="1"/>
    <col min="5379" max="5379" width="29.7109375" style="35" customWidth="1"/>
    <col min="5380" max="5380" width="9.140625" style="35"/>
    <col min="5381" max="5381" width="7.5703125" style="35" customWidth="1"/>
    <col min="5382" max="5382" width="21" style="35" customWidth="1"/>
    <col min="5383" max="5383" width="13.85546875" style="35" bestFit="1" customWidth="1"/>
    <col min="5384" max="5384" width="12" style="35" customWidth="1"/>
    <col min="5385" max="5385" width="9.140625" style="35"/>
    <col min="5386" max="5386" width="11" style="35" customWidth="1"/>
    <col min="5387" max="5633" width="9.140625" style="35"/>
    <col min="5634" max="5634" width="5.85546875" style="35" customWidth="1"/>
    <col min="5635" max="5635" width="29.7109375" style="35" customWidth="1"/>
    <col min="5636" max="5636" width="9.140625" style="35"/>
    <col min="5637" max="5637" width="7.5703125" style="35" customWidth="1"/>
    <col min="5638" max="5638" width="21" style="35" customWidth="1"/>
    <col min="5639" max="5639" width="13.85546875" style="35" bestFit="1" customWidth="1"/>
    <col min="5640" max="5640" width="12" style="35" customWidth="1"/>
    <col min="5641" max="5641" width="9.140625" style="35"/>
    <col min="5642" max="5642" width="11" style="35" customWidth="1"/>
    <col min="5643" max="5889" width="9.140625" style="35"/>
    <col min="5890" max="5890" width="5.85546875" style="35" customWidth="1"/>
    <col min="5891" max="5891" width="29.7109375" style="35" customWidth="1"/>
    <col min="5892" max="5892" width="9.140625" style="35"/>
    <col min="5893" max="5893" width="7.5703125" style="35" customWidth="1"/>
    <col min="5894" max="5894" width="21" style="35" customWidth="1"/>
    <col min="5895" max="5895" width="13.85546875" style="35" bestFit="1" customWidth="1"/>
    <col min="5896" max="5896" width="12" style="35" customWidth="1"/>
    <col min="5897" max="5897" width="9.140625" style="35"/>
    <col min="5898" max="5898" width="11" style="35" customWidth="1"/>
    <col min="5899" max="6145" width="9.140625" style="35"/>
    <col min="6146" max="6146" width="5.85546875" style="35" customWidth="1"/>
    <col min="6147" max="6147" width="29.7109375" style="35" customWidth="1"/>
    <col min="6148" max="6148" width="9.140625" style="35"/>
    <col min="6149" max="6149" width="7.5703125" style="35" customWidth="1"/>
    <col min="6150" max="6150" width="21" style="35" customWidth="1"/>
    <col min="6151" max="6151" width="13.85546875" style="35" bestFit="1" customWidth="1"/>
    <col min="6152" max="6152" width="12" style="35" customWidth="1"/>
    <col min="6153" max="6153" width="9.140625" style="35"/>
    <col min="6154" max="6154" width="11" style="35" customWidth="1"/>
    <col min="6155" max="6401" width="9.140625" style="35"/>
    <col min="6402" max="6402" width="5.85546875" style="35" customWidth="1"/>
    <col min="6403" max="6403" width="29.7109375" style="35" customWidth="1"/>
    <col min="6404" max="6404" width="9.140625" style="35"/>
    <col min="6405" max="6405" width="7.5703125" style="35" customWidth="1"/>
    <col min="6406" max="6406" width="21" style="35" customWidth="1"/>
    <col min="6407" max="6407" width="13.85546875" style="35" bestFit="1" customWidth="1"/>
    <col min="6408" max="6408" width="12" style="35" customWidth="1"/>
    <col min="6409" max="6409" width="9.140625" style="35"/>
    <col min="6410" max="6410" width="11" style="35" customWidth="1"/>
    <col min="6411" max="6657" width="9.140625" style="35"/>
    <col min="6658" max="6658" width="5.85546875" style="35" customWidth="1"/>
    <col min="6659" max="6659" width="29.7109375" style="35" customWidth="1"/>
    <col min="6660" max="6660" width="9.140625" style="35"/>
    <col min="6661" max="6661" width="7.5703125" style="35" customWidth="1"/>
    <col min="6662" max="6662" width="21" style="35" customWidth="1"/>
    <col min="6663" max="6663" width="13.85546875" style="35" bestFit="1" customWidth="1"/>
    <col min="6664" max="6664" width="12" style="35" customWidth="1"/>
    <col min="6665" max="6665" width="9.140625" style="35"/>
    <col min="6666" max="6666" width="11" style="35" customWidth="1"/>
    <col min="6667" max="6913" width="9.140625" style="35"/>
    <col min="6914" max="6914" width="5.85546875" style="35" customWidth="1"/>
    <col min="6915" max="6915" width="29.7109375" style="35" customWidth="1"/>
    <col min="6916" max="6916" width="9.140625" style="35"/>
    <col min="6917" max="6917" width="7.5703125" style="35" customWidth="1"/>
    <col min="6918" max="6918" width="21" style="35" customWidth="1"/>
    <col min="6919" max="6919" width="13.85546875" style="35" bestFit="1" customWidth="1"/>
    <col min="6920" max="6920" width="12" style="35" customWidth="1"/>
    <col min="6921" max="6921" width="9.140625" style="35"/>
    <col min="6922" max="6922" width="11" style="35" customWidth="1"/>
    <col min="6923" max="7169" width="9.140625" style="35"/>
    <col min="7170" max="7170" width="5.85546875" style="35" customWidth="1"/>
    <col min="7171" max="7171" width="29.7109375" style="35" customWidth="1"/>
    <col min="7172" max="7172" width="9.140625" style="35"/>
    <col min="7173" max="7173" width="7.5703125" style="35" customWidth="1"/>
    <col min="7174" max="7174" width="21" style="35" customWidth="1"/>
    <col min="7175" max="7175" width="13.85546875" style="35" bestFit="1" customWidth="1"/>
    <col min="7176" max="7176" width="12" style="35" customWidth="1"/>
    <col min="7177" max="7177" width="9.140625" style="35"/>
    <col min="7178" max="7178" width="11" style="35" customWidth="1"/>
    <col min="7179" max="7425" width="9.140625" style="35"/>
    <col min="7426" max="7426" width="5.85546875" style="35" customWidth="1"/>
    <col min="7427" max="7427" width="29.7109375" style="35" customWidth="1"/>
    <col min="7428" max="7428" width="9.140625" style="35"/>
    <col min="7429" max="7429" width="7.5703125" style="35" customWidth="1"/>
    <col min="7430" max="7430" width="21" style="35" customWidth="1"/>
    <col min="7431" max="7431" width="13.85546875" style="35" bestFit="1" customWidth="1"/>
    <col min="7432" max="7432" width="12" style="35" customWidth="1"/>
    <col min="7433" max="7433" width="9.140625" style="35"/>
    <col min="7434" max="7434" width="11" style="35" customWidth="1"/>
    <col min="7435" max="7681" width="9.140625" style="35"/>
    <col min="7682" max="7682" width="5.85546875" style="35" customWidth="1"/>
    <col min="7683" max="7683" width="29.7109375" style="35" customWidth="1"/>
    <col min="7684" max="7684" width="9.140625" style="35"/>
    <col min="7685" max="7685" width="7.5703125" style="35" customWidth="1"/>
    <col min="7686" max="7686" width="21" style="35" customWidth="1"/>
    <col min="7687" max="7687" width="13.85546875" style="35" bestFit="1" customWidth="1"/>
    <col min="7688" max="7688" width="12" style="35" customWidth="1"/>
    <col min="7689" max="7689" width="9.140625" style="35"/>
    <col min="7690" max="7690" width="11" style="35" customWidth="1"/>
    <col min="7691" max="7937" width="9.140625" style="35"/>
    <col min="7938" max="7938" width="5.85546875" style="35" customWidth="1"/>
    <col min="7939" max="7939" width="29.7109375" style="35" customWidth="1"/>
    <col min="7940" max="7940" width="9.140625" style="35"/>
    <col min="7941" max="7941" width="7.5703125" style="35" customWidth="1"/>
    <col min="7942" max="7942" width="21" style="35" customWidth="1"/>
    <col min="7943" max="7943" width="13.85546875" style="35" bestFit="1" customWidth="1"/>
    <col min="7944" max="7944" width="12" style="35" customWidth="1"/>
    <col min="7945" max="7945" width="9.140625" style="35"/>
    <col min="7946" max="7946" width="11" style="35" customWidth="1"/>
    <col min="7947" max="8193" width="9.140625" style="35"/>
    <col min="8194" max="8194" width="5.85546875" style="35" customWidth="1"/>
    <col min="8195" max="8195" width="29.7109375" style="35" customWidth="1"/>
    <col min="8196" max="8196" width="9.140625" style="35"/>
    <col min="8197" max="8197" width="7.5703125" style="35" customWidth="1"/>
    <col min="8198" max="8198" width="21" style="35" customWidth="1"/>
    <col min="8199" max="8199" width="13.85546875" style="35" bestFit="1" customWidth="1"/>
    <col min="8200" max="8200" width="12" style="35" customWidth="1"/>
    <col min="8201" max="8201" width="9.140625" style="35"/>
    <col min="8202" max="8202" width="11" style="35" customWidth="1"/>
    <col min="8203" max="8449" width="9.140625" style="35"/>
    <col min="8450" max="8450" width="5.85546875" style="35" customWidth="1"/>
    <col min="8451" max="8451" width="29.7109375" style="35" customWidth="1"/>
    <col min="8452" max="8452" width="9.140625" style="35"/>
    <col min="8453" max="8453" width="7.5703125" style="35" customWidth="1"/>
    <col min="8454" max="8454" width="21" style="35" customWidth="1"/>
    <col min="8455" max="8455" width="13.85546875" style="35" bestFit="1" customWidth="1"/>
    <col min="8456" max="8456" width="12" style="35" customWidth="1"/>
    <col min="8457" max="8457" width="9.140625" style="35"/>
    <col min="8458" max="8458" width="11" style="35" customWidth="1"/>
    <col min="8459" max="8705" width="9.140625" style="35"/>
    <col min="8706" max="8706" width="5.85546875" style="35" customWidth="1"/>
    <col min="8707" max="8707" width="29.7109375" style="35" customWidth="1"/>
    <col min="8708" max="8708" width="9.140625" style="35"/>
    <col min="8709" max="8709" width="7.5703125" style="35" customWidth="1"/>
    <col min="8710" max="8710" width="21" style="35" customWidth="1"/>
    <col min="8711" max="8711" width="13.85546875" style="35" bestFit="1" customWidth="1"/>
    <col min="8712" max="8712" width="12" style="35" customWidth="1"/>
    <col min="8713" max="8713" width="9.140625" style="35"/>
    <col min="8714" max="8714" width="11" style="35" customWidth="1"/>
    <col min="8715" max="8961" width="9.140625" style="35"/>
    <col min="8962" max="8962" width="5.85546875" style="35" customWidth="1"/>
    <col min="8963" max="8963" width="29.7109375" style="35" customWidth="1"/>
    <col min="8964" max="8964" width="9.140625" style="35"/>
    <col min="8965" max="8965" width="7.5703125" style="35" customWidth="1"/>
    <col min="8966" max="8966" width="21" style="35" customWidth="1"/>
    <col min="8967" max="8967" width="13.85546875" style="35" bestFit="1" customWidth="1"/>
    <col min="8968" max="8968" width="12" style="35" customWidth="1"/>
    <col min="8969" max="8969" width="9.140625" style="35"/>
    <col min="8970" max="8970" width="11" style="35" customWidth="1"/>
    <col min="8971" max="9217" width="9.140625" style="35"/>
    <col min="9218" max="9218" width="5.85546875" style="35" customWidth="1"/>
    <col min="9219" max="9219" width="29.7109375" style="35" customWidth="1"/>
    <col min="9220" max="9220" width="9.140625" style="35"/>
    <col min="9221" max="9221" width="7.5703125" style="35" customWidth="1"/>
    <col min="9222" max="9222" width="21" style="35" customWidth="1"/>
    <col min="9223" max="9223" width="13.85546875" style="35" bestFit="1" customWidth="1"/>
    <col min="9224" max="9224" width="12" style="35" customWidth="1"/>
    <col min="9225" max="9225" width="9.140625" style="35"/>
    <col min="9226" max="9226" width="11" style="35" customWidth="1"/>
    <col min="9227" max="9473" width="9.140625" style="35"/>
    <col min="9474" max="9474" width="5.85546875" style="35" customWidth="1"/>
    <col min="9475" max="9475" width="29.7109375" style="35" customWidth="1"/>
    <col min="9476" max="9476" width="9.140625" style="35"/>
    <col min="9477" max="9477" width="7.5703125" style="35" customWidth="1"/>
    <col min="9478" max="9478" width="21" style="35" customWidth="1"/>
    <col min="9479" max="9479" width="13.85546875" style="35" bestFit="1" customWidth="1"/>
    <col min="9480" max="9480" width="12" style="35" customWidth="1"/>
    <col min="9481" max="9481" width="9.140625" style="35"/>
    <col min="9482" max="9482" width="11" style="35" customWidth="1"/>
    <col min="9483" max="9729" width="9.140625" style="35"/>
    <col min="9730" max="9730" width="5.85546875" style="35" customWidth="1"/>
    <col min="9731" max="9731" width="29.7109375" style="35" customWidth="1"/>
    <col min="9732" max="9732" width="9.140625" style="35"/>
    <col min="9733" max="9733" width="7.5703125" style="35" customWidth="1"/>
    <col min="9734" max="9734" width="21" style="35" customWidth="1"/>
    <col min="9735" max="9735" width="13.85546875" style="35" bestFit="1" customWidth="1"/>
    <col min="9736" max="9736" width="12" style="35" customWidth="1"/>
    <col min="9737" max="9737" width="9.140625" style="35"/>
    <col min="9738" max="9738" width="11" style="35" customWidth="1"/>
    <col min="9739" max="9985" width="9.140625" style="35"/>
    <col min="9986" max="9986" width="5.85546875" style="35" customWidth="1"/>
    <col min="9987" max="9987" width="29.7109375" style="35" customWidth="1"/>
    <col min="9988" max="9988" width="9.140625" style="35"/>
    <col min="9989" max="9989" width="7.5703125" style="35" customWidth="1"/>
    <col min="9990" max="9990" width="21" style="35" customWidth="1"/>
    <col min="9991" max="9991" width="13.85546875" style="35" bestFit="1" customWidth="1"/>
    <col min="9992" max="9992" width="12" style="35" customWidth="1"/>
    <col min="9993" max="9993" width="9.140625" style="35"/>
    <col min="9994" max="9994" width="11" style="35" customWidth="1"/>
    <col min="9995" max="10241" width="9.140625" style="35"/>
    <col min="10242" max="10242" width="5.85546875" style="35" customWidth="1"/>
    <col min="10243" max="10243" width="29.7109375" style="35" customWidth="1"/>
    <col min="10244" max="10244" width="9.140625" style="35"/>
    <col min="10245" max="10245" width="7.5703125" style="35" customWidth="1"/>
    <col min="10246" max="10246" width="21" style="35" customWidth="1"/>
    <col min="10247" max="10247" width="13.85546875" style="35" bestFit="1" customWidth="1"/>
    <col min="10248" max="10248" width="12" style="35" customWidth="1"/>
    <col min="10249" max="10249" width="9.140625" style="35"/>
    <col min="10250" max="10250" width="11" style="35" customWidth="1"/>
    <col min="10251" max="10497" width="9.140625" style="35"/>
    <col min="10498" max="10498" width="5.85546875" style="35" customWidth="1"/>
    <col min="10499" max="10499" width="29.7109375" style="35" customWidth="1"/>
    <col min="10500" max="10500" width="9.140625" style="35"/>
    <col min="10501" max="10501" width="7.5703125" style="35" customWidth="1"/>
    <col min="10502" max="10502" width="21" style="35" customWidth="1"/>
    <col min="10503" max="10503" width="13.85546875" style="35" bestFit="1" customWidth="1"/>
    <col min="10504" max="10504" width="12" style="35" customWidth="1"/>
    <col min="10505" max="10505" width="9.140625" style="35"/>
    <col min="10506" max="10506" width="11" style="35" customWidth="1"/>
    <col min="10507" max="10753" width="9.140625" style="35"/>
    <col min="10754" max="10754" width="5.85546875" style="35" customWidth="1"/>
    <col min="10755" max="10755" width="29.7109375" style="35" customWidth="1"/>
    <col min="10756" max="10756" width="9.140625" style="35"/>
    <col min="10757" max="10757" width="7.5703125" style="35" customWidth="1"/>
    <col min="10758" max="10758" width="21" style="35" customWidth="1"/>
    <col min="10759" max="10759" width="13.85546875" style="35" bestFit="1" customWidth="1"/>
    <col min="10760" max="10760" width="12" style="35" customWidth="1"/>
    <col min="10761" max="10761" width="9.140625" style="35"/>
    <col min="10762" max="10762" width="11" style="35" customWidth="1"/>
    <col min="10763" max="11009" width="9.140625" style="35"/>
    <col min="11010" max="11010" width="5.85546875" style="35" customWidth="1"/>
    <col min="11011" max="11011" width="29.7109375" style="35" customWidth="1"/>
    <col min="11012" max="11012" width="9.140625" style="35"/>
    <col min="11013" max="11013" width="7.5703125" style="35" customWidth="1"/>
    <col min="11014" max="11014" width="21" style="35" customWidth="1"/>
    <col min="11015" max="11015" width="13.85546875" style="35" bestFit="1" customWidth="1"/>
    <col min="11016" max="11016" width="12" style="35" customWidth="1"/>
    <col min="11017" max="11017" width="9.140625" style="35"/>
    <col min="11018" max="11018" width="11" style="35" customWidth="1"/>
    <col min="11019" max="11265" width="9.140625" style="35"/>
    <col min="11266" max="11266" width="5.85546875" style="35" customWidth="1"/>
    <col min="11267" max="11267" width="29.7109375" style="35" customWidth="1"/>
    <col min="11268" max="11268" width="9.140625" style="35"/>
    <col min="11269" max="11269" width="7.5703125" style="35" customWidth="1"/>
    <col min="11270" max="11270" width="21" style="35" customWidth="1"/>
    <col min="11271" max="11271" width="13.85546875" style="35" bestFit="1" customWidth="1"/>
    <col min="11272" max="11272" width="12" style="35" customWidth="1"/>
    <col min="11273" max="11273" width="9.140625" style="35"/>
    <col min="11274" max="11274" width="11" style="35" customWidth="1"/>
    <col min="11275" max="11521" width="9.140625" style="35"/>
    <col min="11522" max="11522" width="5.85546875" style="35" customWidth="1"/>
    <col min="11523" max="11523" width="29.7109375" style="35" customWidth="1"/>
    <col min="11524" max="11524" width="9.140625" style="35"/>
    <col min="11525" max="11525" width="7.5703125" style="35" customWidth="1"/>
    <col min="11526" max="11526" width="21" style="35" customWidth="1"/>
    <col min="11527" max="11527" width="13.85546875" style="35" bestFit="1" customWidth="1"/>
    <col min="11528" max="11528" width="12" style="35" customWidth="1"/>
    <col min="11529" max="11529" width="9.140625" style="35"/>
    <col min="11530" max="11530" width="11" style="35" customWidth="1"/>
    <col min="11531" max="11777" width="9.140625" style="35"/>
    <col min="11778" max="11778" width="5.85546875" style="35" customWidth="1"/>
    <col min="11779" max="11779" width="29.7109375" style="35" customWidth="1"/>
    <col min="11780" max="11780" width="9.140625" style="35"/>
    <col min="11781" max="11781" width="7.5703125" style="35" customWidth="1"/>
    <col min="11782" max="11782" width="21" style="35" customWidth="1"/>
    <col min="11783" max="11783" width="13.85546875" style="35" bestFit="1" customWidth="1"/>
    <col min="11784" max="11784" width="12" style="35" customWidth="1"/>
    <col min="11785" max="11785" width="9.140625" style="35"/>
    <col min="11786" max="11786" width="11" style="35" customWidth="1"/>
    <col min="11787" max="12033" width="9.140625" style="35"/>
    <col min="12034" max="12034" width="5.85546875" style="35" customWidth="1"/>
    <col min="12035" max="12035" width="29.7109375" style="35" customWidth="1"/>
    <col min="12036" max="12036" width="9.140625" style="35"/>
    <col min="12037" max="12037" width="7.5703125" style="35" customWidth="1"/>
    <col min="12038" max="12038" width="21" style="35" customWidth="1"/>
    <col min="12039" max="12039" width="13.85546875" style="35" bestFit="1" customWidth="1"/>
    <col min="12040" max="12040" width="12" style="35" customWidth="1"/>
    <col min="12041" max="12041" width="9.140625" style="35"/>
    <col min="12042" max="12042" width="11" style="35" customWidth="1"/>
    <col min="12043" max="12289" width="9.140625" style="35"/>
    <col min="12290" max="12290" width="5.85546875" style="35" customWidth="1"/>
    <col min="12291" max="12291" width="29.7109375" style="35" customWidth="1"/>
    <col min="12292" max="12292" width="9.140625" style="35"/>
    <col min="12293" max="12293" width="7.5703125" style="35" customWidth="1"/>
    <col min="12294" max="12294" width="21" style="35" customWidth="1"/>
    <col min="12295" max="12295" width="13.85546875" style="35" bestFit="1" customWidth="1"/>
    <col min="12296" max="12296" width="12" style="35" customWidth="1"/>
    <col min="12297" max="12297" width="9.140625" style="35"/>
    <col min="12298" max="12298" width="11" style="35" customWidth="1"/>
    <col min="12299" max="12545" width="9.140625" style="35"/>
    <col min="12546" max="12546" width="5.85546875" style="35" customWidth="1"/>
    <col min="12547" max="12547" width="29.7109375" style="35" customWidth="1"/>
    <col min="12548" max="12548" width="9.140625" style="35"/>
    <col min="12549" max="12549" width="7.5703125" style="35" customWidth="1"/>
    <col min="12550" max="12550" width="21" style="35" customWidth="1"/>
    <col min="12551" max="12551" width="13.85546875" style="35" bestFit="1" customWidth="1"/>
    <col min="12552" max="12552" width="12" style="35" customWidth="1"/>
    <col min="12553" max="12553" width="9.140625" style="35"/>
    <col min="12554" max="12554" width="11" style="35" customWidth="1"/>
    <col min="12555" max="12801" width="9.140625" style="35"/>
    <col min="12802" max="12802" width="5.85546875" style="35" customWidth="1"/>
    <col min="12803" max="12803" width="29.7109375" style="35" customWidth="1"/>
    <col min="12804" max="12804" width="9.140625" style="35"/>
    <col min="12805" max="12805" width="7.5703125" style="35" customWidth="1"/>
    <col min="12806" max="12806" width="21" style="35" customWidth="1"/>
    <col min="12807" max="12807" width="13.85546875" style="35" bestFit="1" customWidth="1"/>
    <col min="12808" max="12808" width="12" style="35" customWidth="1"/>
    <col min="12809" max="12809" width="9.140625" style="35"/>
    <col min="12810" max="12810" width="11" style="35" customWidth="1"/>
    <col min="12811" max="13057" width="9.140625" style="35"/>
    <col min="13058" max="13058" width="5.85546875" style="35" customWidth="1"/>
    <col min="13059" max="13059" width="29.7109375" style="35" customWidth="1"/>
    <col min="13060" max="13060" width="9.140625" style="35"/>
    <col min="13061" max="13061" width="7.5703125" style="35" customWidth="1"/>
    <col min="13062" max="13062" width="21" style="35" customWidth="1"/>
    <col min="13063" max="13063" width="13.85546875" style="35" bestFit="1" customWidth="1"/>
    <col min="13064" max="13064" width="12" style="35" customWidth="1"/>
    <col min="13065" max="13065" width="9.140625" style="35"/>
    <col min="13066" max="13066" width="11" style="35" customWidth="1"/>
    <col min="13067" max="13313" width="9.140625" style="35"/>
    <col min="13314" max="13314" width="5.85546875" style="35" customWidth="1"/>
    <col min="13315" max="13315" width="29.7109375" style="35" customWidth="1"/>
    <col min="13316" max="13316" width="9.140625" style="35"/>
    <col min="13317" max="13317" width="7.5703125" style="35" customWidth="1"/>
    <col min="13318" max="13318" width="21" style="35" customWidth="1"/>
    <col min="13319" max="13319" width="13.85546875" style="35" bestFit="1" customWidth="1"/>
    <col min="13320" max="13320" width="12" style="35" customWidth="1"/>
    <col min="13321" max="13321" width="9.140625" style="35"/>
    <col min="13322" max="13322" width="11" style="35" customWidth="1"/>
    <col min="13323" max="13569" width="9.140625" style="35"/>
    <col min="13570" max="13570" width="5.85546875" style="35" customWidth="1"/>
    <col min="13571" max="13571" width="29.7109375" style="35" customWidth="1"/>
    <col min="13572" max="13572" width="9.140625" style="35"/>
    <col min="13573" max="13573" width="7.5703125" style="35" customWidth="1"/>
    <col min="13574" max="13574" width="21" style="35" customWidth="1"/>
    <col min="13575" max="13575" width="13.85546875" style="35" bestFit="1" customWidth="1"/>
    <col min="13576" max="13576" width="12" style="35" customWidth="1"/>
    <col min="13577" max="13577" width="9.140625" style="35"/>
    <col min="13578" max="13578" width="11" style="35" customWidth="1"/>
    <col min="13579" max="13825" width="9.140625" style="35"/>
    <col min="13826" max="13826" width="5.85546875" style="35" customWidth="1"/>
    <col min="13827" max="13827" width="29.7109375" style="35" customWidth="1"/>
    <col min="13828" max="13828" width="9.140625" style="35"/>
    <col min="13829" max="13829" width="7.5703125" style="35" customWidth="1"/>
    <col min="13830" max="13830" width="21" style="35" customWidth="1"/>
    <col min="13831" max="13831" width="13.85546875" style="35" bestFit="1" customWidth="1"/>
    <col min="13832" max="13832" width="12" style="35" customWidth="1"/>
    <col min="13833" max="13833" width="9.140625" style="35"/>
    <col min="13834" max="13834" width="11" style="35" customWidth="1"/>
    <col min="13835" max="14081" width="9.140625" style="35"/>
    <col min="14082" max="14082" width="5.85546875" style="35" customWidth="1"/>
    <col min="14083" max="14083" width="29.7109375" style="35" customWidth="1"/>
    <col min="14084" max="14084" width="9.140625" style="35"/>
    <col min="14085" max="14085" width="7.5703125" style="35" customWidth="1"/>
    <col min="14086" max="14086" width="21" style="35" customWidth="1"/>
    <col min="14087" max="14087" width="13.85546875" style="35" bestFit="1" customWidth="1"/>
    <col min="14088" max="14088" width="12" style="35" customWidth="1"/>
    <col min="14089" max="14089" width="9.140625" style="35"/>
    <col min="14090" max="14090" width="11" style="35" customWidth="1"/>
    <col min="14091" max="14337" width="9.140625" style="35"/>
    <col min="14338" max="14338" width="5.85546875" style="35" customWidth="1"/>
    <col min="14339" max="14339" width="29.7109375" style="35" customWidth="1"/>
    <col min="14340" max="14340" width="9.140625" style="35"/>
    <col min="14341" max="14341" width="7.5703125" style="35" customWidth="1"/>
    <col min="14342" max="14342" width="21" style="35" customWidth="1"/>
    <col min="14343" max="14343" width="13.85546875" style="35" bestFit="1" customWidth="1"/>
    <col min="14344" max="14344" width="12" style="35" customWidth="1"/>
    <col min="14345" max="14345" width="9.140625" style="35"/>
    <col min="14346" max="14346" width="11" style="35" customWidth="1"/>
    <col min="14347" max="14593" width="9.140625" style="35"/>
    <col min="14594" max="14594" width="5.85546875" style="35" customWidth="1"/>
    <col min="14595" max="14595" width="29.7109375" style="35" customWidth="1"/>
    <col min="14596" max="14596" width="9.140625" style="35"/>
    <col min="14597" max="14597" width="7.5703125" style="35" customWidth="1"/>
    <col min="14598" max="14598" width="21" style="35" customWidth="1"/>
    <col min="14599" max="14599" width="13.85546875" style="35" bestFit="1" customWidth="1"/>
    <col min="14600" max="14600" width="12" style="35" customWidth="1"/>
    <col min="14601" max="14601" width="9.140625" style="35"/>
    <col min="14602" max="14602" width="11" style="35" customWidth="1"/>
    <col min="14603" max="14849" width="9.140625" style="35"/>
    <col min="14850" max="14850" width="5.85546875" style="35" customWidth="1"/>
    <col min="14851" max="14851" width="29.7109375" style="35" customWidth="1"/>
    <col min="14852" max="14852" width="9.140625" style="35"/>
    <col min="14853" max="14853" width="7.5703125" style="35" customWidth="1"/>
    <col min="14854" max="14854" width="21" style="35" customWidth="1"/>
    <col min="14855" max="14855" width="13.85546875" style="35" bestFit="1" customWidth="1"/>
    <col min="14856" max="14856" width="12" style="35" customWidth="1"/>
    <col min="14857" max="14857" width="9.140625" style="35"/>
    <col min="14858" max="14858" width="11" style="35" customWidth="1"/>
    <col min="14859" max="15105" width="9.140625" style="35"/>
    <col min="15106" max="15106" width="5.85546875" style="35" customWidth="1"/>
    <col min="15107" max="15107" width="29.7109375" style="35" customWidth="1"/>
    <col min="15108" max="15108" width="9.140625" style="35"/>
    <col min="15109" max="15109" width="7.5703125" style="35" customWidth="1"/>
    <col min="15110" max="15110" width="21" style="35" customWidth="1"/>
    <col min="15111" max="15111" width="13.85546875" style="35" bestFit="1" customWidth="1"/>
    <col min="15112" max="15112" width="12" style="35" customWidth="1"/>
    <col min="15113" max="15113" width="9.140625" style="35"/>
    <col min="15114" max="15114" width="11" style="35" customWidth="1"/>
    <col min="15115" max="15361" width="9.140625" style="35"/>
    <col min="15362" max="15362" width="5.85546875" style="35" customWidth="1"/>
    <col min="15363" max="15363" width="29.7109375" style="35" customWidth="1"/>
    <col min="15364" max="15364" width="9.140625" style="35"/>
    <col min="15365" max="15365" width="7.5703125" style="35" customWidth="1"/>
    <col min="15366" max="15366" width="21" style="35" customWidth="1"/>
    <col min="15367" max="15367" width="13.85546875" style="35" bestFit="1" customWidth="1"/>
    <col min="15368" max="15368" width="12" style="35" customWidth="1"/>
    <col min="15369" max="15369" width="9.140625" style="35"/>
    <col min="15370" max="15370" width="11" style="35" customWidth="1"/>
    <col min="15371" max="15617" width="9.140625" style="35"/>
    <col min="15618" max="15618" width="5.85546875" style="35" customWidth="1"/>
    <col min="15619" max="15619" width="29.7109375" style="35" customWidth="1"/>
    <col min="15620" max="15620" width="9.140625" style="35"/>
    <col min="15621" max="15621" width="7.5703125" style="35" customWidth="1"/>
    <col min="15622" max="15622" width="21" style="35" customWidth="1"/>
    <col min="15623" max="15623" width="13.85546875" style="35" bestFit="1" customWidth="1"/>
    <col min="15624" max="15624" width="12" style="35" customWidth="1"/>
    <col min="15625" max="15625" width="9.140625" style="35"/>
    <col min="15626" max="15626" width="11" style="35" customWidth="1"/>
    <col min="15627" max="15873" width="9.140625" style="35"/>
    <col min="15874" max="15874" width="5.85546875" style="35" customWidth="1"/>
    <col min="15875" max="15875" width="29.7109375" style="35" customWidth="1"/>
    <col min="15876" max="15876" width="9.140625" style="35"/>
    <col min="15877" max="15877" width="7.5703125" style="35" customWidth="1"/>
    <col min="15878" max="15878" width="21" style="35" customWidth="1"/>
    <col min="15879" max="15879" width="13.85546875" style="35" bestFit="1" customWidth="1"/>
    <col min="15880" max="15880" width="12" style="35" customWidth="1"/>
    <col min="15881" max="15881" width="9.140625" style="35"/>
    <col min="15882" max="15882" width="11" style="35" customWidth="1"/>
    <col min="15883" max="16129" width="9.140625" style="35"/>
    <col min="16130" max="16130" width="5.85546875" style="35" customWidth="1"/>
    <col min="16131" max="16131" width="29.7109375" style="35" customWidth="1"/>
    <col min="16132" max="16132" width="9.140625" style="35"/>
    <col min="16133" max="16133" width="7.5703125" style="35" customWidth="1"/>
    <col min="16134" max="16134" width="21" style="35" customWidth="1"/>
    <col min="16135" max="16135" width="13.85546875" style="35" bestFit="1" customWidth="1"/>
    <col min="16136" max="16136" width="12" style="35" customWidth="1"/>
    <col min="16137" max="16137" width="9.140625" style="35"/>
    <col min="16138" max="16138" width="11" style="35" customWidth="1"/>
    <col min="16139" max="16384" width="9.140625" style="35"/>
  </cols>
  <sheetData>
    <row r="1" spans="1:11" s="2" customFormat="1" ht="15.75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  <c r="K1" s="1"/>
    </row>
    <row r="2" spans="1:11" s="2" customFormat="1" ht="15.75" x14ac:dyDescent="0.25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  <c r="K2" s="1"/>
    </row>
    <row r="3" spans="1:11" s="2" customFormat="1" ht="15.75" x14ac:dyDescent="0.25">
      <c r="A3" s="104" t="s">
        <v>252</v>
      </c>
      <c r="B3" s="105"/>
      <c r="C3" s="105"/>
      <c r="D3" s="105"/>
      <c r="E3" s="105"/>
      <c r="F3" s="105"/>
      <c r="G3" s="105"/>
      <c r="H3" s="105"/>
      <c r="I3" s="105"/>
      <c r="J3" s="106"/>
      <c r="K3" s="1"/>
    </row>
    <row r="4" spans="1:11" s="2" customFormat="1" ht="15.75" x14ac:dyDescent="0.25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6"/>
      <c r="K4" s="1"/>
    </row>
    <row r="5" spans="1:11" s="2" customFormat="1" ht="6.7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3"/>
    </row>
    <row r="6" spans="1:11" s="2" customFormat="1" ht="23.25" x14ac:dyDescent="0.25">
      <c r="A6" s="110" t="s">
        <v>273</v>
      </c>
      <c r="B6" s="111"/>
      <c r="C6" s="111"/>
      <c r="D6" s="111"/>
      <c r="E6" s="111"/>
      <c r="F6" s="111"/>
      <c r="G6" s="111"/>
      <c r="H6" s="111"/>
      <c r="I6" s="111"/>
      <c r="J6" s="112"/>
      <c r="K6" s="4"/>
    </row>
    <row r="7" spans="1:11" s="5" customFormat="1" ht="23.25" x14ac:dyDescent="0.25">
      <c r="A7" s="110" t="s">
        <v>274</v>
      </c>
      <c r="B7" s="111"/>
      <c r="C7" s="111"/>
      <c r="D7" s="111"/>
      <c r="E7" s="111"/>
      <c r="F7" s="111"/>
      <c r="G7" s="111"/>
      <c r="H7" s="111"/>
      <c r="I7" s="111"/>
      <c r="J7" s="112"/>
      <c r="K7" s="4"/>
    </row>
    <row r="8" spans="1:11" s="5" customFormat="1" ht="23.25" x14ac:dyDescent="0.25">
      <c r="A8" s="110" t="s">
        <v>309</v>
      </c>
      <c r="B8" s="111"/>
      <c r="C8" s="111"/>
      <c r="D8" s="111"/>
      <c r="E8" s="111"/>
      <c r="F8" s="111"/>
      <c r="G8" s="111"/>
      <c r="H8" s="111"/>
      <c r="I8" s="111"/>
      <c r="J8" s="112"/>
      <c r="K8" s="4"/>
    </row>
    <row r="9" spans="1:11" s="5" customFormat="1" ht="23.25" x14ac:dyDescent="0.25">
      <c r="A9" s="110" t="s">
        <v>303</v>
      </c>
      <c r="B9" s="111"/>
      <c r="C9" s="111"/>
      <c r="D9" s="111"/>
      <c r="E9" s="111"/>
      <c r="F9" s="111"/>
      <c r="G9" s="111"/>
      <c r="H9" s="111"/>
      <c r="I9" s="111"/>
      <c r="J9" s="112"/>
      <c r="K9" s="4"/>
    </row>
    <row r="10" spans="1:11" s="2" customFormat="1" ht="12" customHeight="1" x14ac:dyDescent="0.25">
      <c r="J10" s="6"/>
      <c r="K10" s="3"/>
    </row>
    <row r="11" spans="1:11" s="2" customFormat="1" ht="18.75" customHeight="1" x14ac:dyDescent="0.25">
      <c r="A11" s="120" t="s">
        <v>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7"/>
    </row>
    <row r="12" spans="1:11" s="2" customFormat="1" ht="21" x14ac:dyDescent="0.25">
      <c r="A12" s="121" t="s">
        <v>253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8"/>
    </row>
    <row r="13" spans="1:11" s="2" customFormat="1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10"/>
      <c r="K13" s="3"/>
    </row>
    <row r="14" spans="1:11" s="15" customFormat="1" ht="12.75" customHeight="1" x14ac:dyDescent="0.25">
      <c r="A14" s="11" t="s">
        <v>4</v>
      </c>
      <c r="B14" s="44"/>
      <c r="C14" s="12"/>
      <c r="D14" s="12"/>
      <c r="E14" s="12"/>
      <c r="F14" s="12"/>
      <c r="G14" s="12"/>
      <c r="H14" s="12"/>
      <c r="I14" s="12"/>
      <c r="J14" s="13" t="s">
        <v>304</v>
      </c>
      <c r="K14" s="14"/>
    </row>
    <row r="15" spans="1:11" s="15" customFormat="1" ht="12.75" customHeight="1" x14ac:dyDescent="0.25">
      <c r="A15" s="16" t="s">
        <v>275</v>
      </c>
      <c r="B15" s="45"/>
      <c r="C15" s="17"/>
      <c r="D15" s="17"/>
      <c r="E15" s="17"/>
      <c r="F15" s="17"/>
      <c r="G15" s="17"/>
      <c r="H15" s="17"/>
      <c r="I15" s="17"/>
      <c r="J15" s="18" t="s">
        <v>307</v>
      </c>
      <c r="K15" s="14"/>
    </row>
    <row r="16" spans="1:11" s="2" customFormat="1" ht="6" customHeight="1" x14ac:dyDescent="0.25">
      <c r="J16" s="19"/>
      <c r="K16" s="20"/>
    </row>
    <row r="17" spans="1:20" s="2" customFormat="1" ht="17.25" customHeight="1" x14ac:dyDescent="0.25">
      <c r="A17" s="122" t="s">
        <v>5</v>
      </c>
      <c r="B17" s="123"/>
      <c r="C17" s="123"/>
      <c r="D17" s="123"/>
      <c r="E17" s="123"/>
      <c r="F17" s="124"/>
      <c r="G17" s="122" t="s">
        <v>6</v>
      </c>
      <c r="H17" s="123"/>
      <c r="I17" s="123"/>
      <c r="J17" s="124"/>
      <c r="K17" s="21"/>
    </row>
    <row r="18" spans="1:20" s="2" customFormat="1" ht="17.25" customHeight="1" x14ac:dyDescent="0.25">
      <c r="A18" s="22" t="s">
        <v>7</v>
      </c>
      <c r="B18" s="46"/>
      <c r="C18" s="23"/>
      <c r="D18" s="24"/>
      <c r="E18" s="24"/>
      <c r="F18" s="24" t="s">
        <v>26</v>
      </c>
      <c r="G18" s="25" t="s">
        <v>9</v>
      </c>
      <c r="H18" s="47"/>
      <c r="I18" s="23"/>
      <c r="J18" s="26" t="s">
        <v>251</v>
      </c>
      <c r="K18" s="21"/>
    </row>
    <row r="19" spans="1:20" s="2" customFormat="1" ht="17.25" customHeight="1" x14ac:dyDescent="0.25">
      <c r="A19" s="22" t="s">
        <v>10</v>
      </c>
      <c r="B19" s="46"/>
      <c r="C19" s="23"/>
      <c r="D19" s="24"/>
      <c r="E19" s="24"/>
      <c r="F19" s="24" t="s">
        <v>28</v>
      </c>
      <c r="G19" s="25" t="s">
        <v>11</v>
      </c>
      <c r="H19" s="47"/>
      <c r="I19" s="23"/>
      <c r="J19" s="26" t="s">
        <v>276</v>
      </c>
      <c r="K19" s="21"/>
    </row>
    <row r="20" spans="1:20" s="2" customFormat="1" ht="17.25" customHeight="1" x14ac:dyDescent="0.25">
      <c r="A20" s="22" t="s">
        <v>12</v>
      </c>
      <c r="B20" s="46"/>
      <c r="C20" s="23"/>
      <c r="D20" s="24"/>
      <c r="E20" s="24"/>
      <c r="F20" s="24" t="s">
        <v>20</v>
      </c>
      <c r="G20" s="25" t="s">
        <v>13</v>
      </c>
      <c r="H20" s="47"/>
      <c r="I20" s="23"/>
      <c r="J20" s="26" t="s">
        <v>277</v>
      </c>
      <c r="K20" s="21"/>
    </row>
    <row r="21" spans="1:20" s="2" customFormat="1" ht="17.25" customHeight="1" x14ac:dyDescent="0.25">
      <c r="A21" s="22" t="s">
        <v>14</v>
      </c>
      <c r="B21" s="46"/>
      <c r="C21" s="23"/>
      <c r="D21" s="24"/>
      <c r="E21" s="24"/>
      <c r="F21" s="24" t="s">
        <v>27</v>
      </c>
      <c r="G21" s="25" t="s">
        <v>22</v>
      </c>
      <c r="H21" s="47"/>
      <c r="I21" s="23"/>
      <c r="J21" s="26" t="s">
        <v>278</v>
      </c>
      <c r="K21" s="21"/>
    </row>
    <row r="22" spans="1:20" s="2" customFormat="1" ht="12.75" customHeight="1" x14ac:dyDescent="0.25">
      <c r="J22" s="6"/>
      <c r="K22" s="3"/>
      <c r="L22" s="27"/>
    </row>
    <row r="23" spans="1:20" s="33" customFormat="1" ht="25.5" x14ac:dyDescent="0.25">
      <c r="A23" s="28" t="s">
        <v>15</v>
      </c>
      <c r="B23" s="28" t="s">
        <v>23</v>
      </c>
      <c r="C23" s="29" t="s">
        <v>16</v>
      </c>
      <c r="D23" s="29" t="s">
        <v>17</v>
      </c>
      <c r="E23" s="29" t="s">
        <v>255</v>
      </c>
      <c r="F23" s="113" t="s">
        <v>254</v>
      </c>
      <c r="G23" s="114"/>
      <c r="H23" s="29" t="s">
        <v>24</v>
      </c>
      <c r="I23" s="29" t="s">
        <v>25</v>
      </c>
      <c r="J23" s="30" t="s">
        <v>272</v>
      </c>
      <c r="K23" s="31"/>
      <c r="L23" s="32"/>
      <c r="M23" s="2"/>
    </row>
    <row r="24" spans="1:20" s="33" customFormat="1" ht="15.75" customHeight="1" x14ac:dyDescent="0.25">
      <c r="A24" s="55">
        <v>1</v>
      </c>
      <c r="B24" s="55">
        <v>497</v>
      </c>
      <c r="C24" s="49" t="s">
        <v>149</v>
      </c>
      <c r="D24" s="50">
        <v>1988</v>
      </c>
      <c r="E24" s="50" t="s">
        <v>30</v>
      </c>
      <c r="F24" s="115" t="s">
        <v>359</v>
      </c>
      <c r="G24" s="116"/>
      <c r="H24" s="51">
        <v>0.20265046296296296</v>
      </c>
      <c r="I24" s="53"/>
      <c r="J24" s="54" t="s">
        <v>314</v>
      </c>
      <c r="K24" s="31"/>
      <c r="L24" s="32"/>
      <c r="M24" s="2"/>
    </row>
    <row r="25" spans="1:20" s="33" customFormat="1" ht="15.75" customHeight="1" x14ac:dyDescent="0.25">
      <c r="A25" s="55"/>
      <c r="B25" s="55">
        <v>492</v>
      </c>
      <c r="C25" s="49" t="s">
        <v>299</v>
      </c>
      <c r="D25" s="50">
        <v>1999</v>
      </c>
      <c r="E25" s="50" t="s">
        <v>30</v>
      </c>
      <c r="F25" s="128" t="s">
        <v>389</v>
      </c>
      <c r="G25" s="128"/>
      <c r="H25" s="51"/>
      <c r="I25" s="52"/>
      <c r="J25" s="48" t="s">
        <v>279</v>
      </c>
      <c r="K25" s="31"/>
      <c r="L25" s="32"/>
      <c r="M25" s="2"/>
    </row>
    <row r="26" spans="1:20" s="33" customFormat="1" ht="15.75" customHeight="1" x14ac:dyDescent="0.25">
      <c r="A26" s="55"/>
      <c r="B26" s="55">
        <v>493</v>
      </c>
      <c r="C26" s="49" t="s">
        <v>57</v>
      </c>
      <c r="D26" s="50">
        <v>1998</v>
      </c>
      <c r="E26" s="50" t="s">
        <v>30</v>
      </c>
      <c r="F26" s="128" t="s">
        <v>389</v>
      </c>
      <c r="G26" s="128"/>
      <c r="H26" s="51"/>
      <c r="I26" s="52"/>
      <c r="J26" s="48" t="s">
        <v>324</v>
      </c>
      <c r="K26" s="31"/>
      <c r="L26" s="32"/>
      <c r="M26" s="2"/>
    </row>
    <row r="27" spans="1:20" s="33" customFormat="1" ht="15.75" customHeight="1" x14ac:dyDescent="0.25">
      <c r="A27" s="55"/>
      <c r="B27" s="55">
        <v>494</v>
      </c>
      <c r="C27" s="49" t="s">
        <v>42</v>
      </c>
      <c r="D27" s="50">
        <v>1996</v>
      </c>
      <c r="E27" s="50" t="s">
        <v>30</v>
      </c>
      <c r="F27" s="128" t="s">
        <v>389</v>
      </c>
      <c r="G27" s="128"/>
      <c r="H27" s="51"/>
      <c r="I27" s="52"/>
      <c r="J27" s="48" t="s">
        <v>324</v>
      </c>
      <c r="K27" s="31"/>
      <c r="L27" s="32"/>
      <c r="M27" s="2"/>
    </row>
    <row r="28" spans="1:20" ht="20.100000000000001" customHeight="1" x14ac:dyDescent="0.25">
      <c r="A28" s="36"/>
      <c r="B28" s="36"/>
      <c r="C28" s="37"/>
      <c r="D28" s="38"/>
      <c r="E28" s="38"/>
      <c r="F28" s="38"/>
      <c r="G28" s="38"/>
      <c r="H28" s="39"/>
      <c r="I28" s="39"/>
      <c r="J28" s="40"/>
    </row>
    <row r="29" spans="1:20" ht="18.75" x14ac:dyDescent="0.25">
      <c r="A29" s="126" t="s">
        <v>18</v>
      </c>
      <c r="B29" s="126"/>
      <c r="C29" s="126"/>
      <c r="D29" s="126"/>
      <c r="E29" s="126"/>
      <c r="F29" s="126"/>
      <c r="G29" s="126" t="s">
        <v>19</v>
      </c>
      <c r="H29" s="126"/>
      <c r="I29" s="126"/>
      <c r="J29" s="126"/>
    </row>
    <row r="30" spans="1:20" ht="18.75" customHeight="1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20" ht="18.75" customHeight="1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</row>
    <row r="32" spans="1:20" s="34" customFormat="1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L32" s="35"/>
      <c r="M32" s="35"/>
      <c r="N32" s="35"/>
      <c r="O32" s="35"/>
      <c r="P32" s="35"/>
      <c r="Q32" s="35"/>
      <c r="R32" s="35"/>
      <c r="S32" s="35"/>
      <c r="T32" s="35"/>
    </row>
    <row r="33" spans="1:20" s="34" customFormat="1" x14ac:dyDescent="0.25">
      <c r="A33" s="125" t="s">
        <v>8</v>
      </c>
      <c r="B33" s="125"/>
      <c r="C33" s="125"/>
      <c r="D33" s="125"/>
      <c r="E33" s="125"/>
      <c r="F33" s="125"/>
      <c r="G33" s="125" t="s">
        <v>20</v>
      </c>
      <c r="H33" s="125"/>
      <c r="I33" s="125"/>
      <c r="J33" s="12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34" customFormat="1" x14ac:dyDescent="0.25">
      <c r="A34" s="41"/>
      <c r="B34" s="41"/>
      <c r="C34" s="35"/>
      <c r="D34" s="35"/>
      <c r="E34" s="41"/>
      <c r="F34" s="41"/>
      <c r="G34" s="42"/>
      <c r="H34" s="35"/>
      <c r="I34" s="35"/>
      <c r="J34" s="35"/>
      <c r="L34" s="35"/>
      <c r="M34" s="35"/>
      <c r="N34" s="35"/>
      <c r="O34" s="35"/>
      <c r="P34" s="35"/>
      <c r="Q34" s="35"/>
      <c r="R34" s="35"/>
      <c r="S34" s="35"/>
      <c r="T34" s="35"/>
    </row>
    <row r="40" spans="1:20" s="34" customFormat="1" ht="15.75" customHeight="1" x14ac:dyDescent="0.25">
      <c r="A40" s="35"/>
      <c r="B40" s="35"/>
      <c r="C40" s="35"/>
      <c r="D40" s="35"/>
      <c r="E40" s="35"/>
      <c r="F40" s="35"/>
      <c r="G40" s="43"/>
      <c r="H40" s="35"/>
      <c r="I40" s="35"/>
      <c r="J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s="34" customFormat="1" ht="15" customHeight="1" x14ac:dyDescent="0.25">
      <c r="A41" s="35"/>
      <c r="B41" s="35"/>
      <c r="C41" s="35"/>
      <c r="D41" s="35"/>
      <c r="E41" s="35"/>
      <c r="F41" s="35"/>
      <c r="G41" s="43"/>
      <c r="H41" s="35"/>
      <c r="I41" s="35"/>
      <c r="J41" s="35"/>
      <c r="L41" s="35"/>
      <c r="M41" s="35"/>
      <c r="N41" s="35"/>
      <c r="O41" s="35"/>
      <c r="P41" s="35"/>
      <c r="Q41" s="35"/>
      <c r="R41" s="35"/>
      <c r="S41" s="35"/>
      <c r="T41" s="35"/>
    </row>
    <row r="44" spans="1:20" s="34" customFormat="1" ht="14.25" customHeight="1" x14ac:dyDescent="0.25">
      <c r="A44" s="35"/>
      <c r="B44" s="35"/>
      <c r="C44" s="35"/>
      <c r="D44" s="35"/>
      <c r="E44" s="35"/>
      <c r="F44" s="35"/>
      <c r="G44" s="43"/>
      <c r="H44" s="35"/>
      <c r="I44" s="35"/>
      <c r="J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s="34" customFormat="1" ht="12.75" customHeight="1" x14ac:dyDescent="0.25">
      <c r="A45" s="35"/>
      <c r="B45" s="35"/>
      <c r="C45" s="35"/>
      <c r="D45" s="35"/>
      <c r="E45" s="35"/>
      <c r="F45" s="35"/>
      <c r="G45" s="43"/>
      <c r="H45" s="35"/>
      <c r="I45" s="35"/>
      <c r="J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s="34" customFormat="1" ht="13.5" customHeight="1" x14ac:dyDescent="0.25">
      <c r="A46" s="35"/>
      <c r="B46" s="35"/>
      <c r="C46" s="35"/>
      <c r="D46" s="35"/>
      <c r="E46" s="35"/>
      <c r="F46" s="35"/>
      <c r="G46" s="43"/>
      <c r="H46" s="35"/>
      <c r="I46" s="35"/>
      <c r="J46" s="35"/>
      <c r="L46" s="35"/>
      <c r="M46" s="35"/>
      <c r="N46" s="35"/>
      <c r="O46" s="35"/>
      <c r="P46" s="35"/>
      <c r="Q46" s="35"/>
      <c r="R46" s="35"/>
      <c r="S46" s="35"/>
      <c r="T46" s="35"/>
    </row>
  </sheetData>
  <mergeCells count="24">
    <mergeCell ref="A6:J6"/>
    <mergeCell ref="A1:J1"/>
    <mergeCell ref="A2:J2"/>
    <mergeCell ref="A3:J3"/>
    <mergeCell ref="A4:J4"/>
    <mergeCell ref="A5:J5"/>
    <mergeCell ref="A7:J7"/>
    <mergeCell ref="A9:J9"/>
    <mergeCell ref="A11:J11"/>
    <mergeCell ref="A12:J12"/>
    <mergeCell ref="A17:F17"/>
    <mergeCell ref="G17:J17"/>
    <mergeCell ref="A33:F33"/>
    <mergeCell ref="G33:J33"/>
    <mergeCell ref="A8:J8"/>
    <mergeCell ref="F26:G26"/>
    <mergeCell ref="F27:G27"/>
    <mergeCell ref="A29:F29"/>
    <mergeCell ref="G29:J29"/>
    <mergeCell ref="A30:F32"/>
    <mergeCell ref="G30:J32"/>
    <mergeCell ref="F25:G25"/>
    <mergeCell ref="F24:G24"/>
    <mergeCell ref="F23:G2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view="pageBreakPreview" topLeftCell="A18" zoomScale="60" zoomScaleNormal="100" workbookViewId="0">
      <selection activeCell="L43" sqref="L43"/>
    </sheetView>
  </sheetViews>
  <sheetFormatPr defaultColWidth="9.140625" defaultRowHeight="15" x14ac:dyDescent="0.25"/>
  <cols>
    <col min="1" max="1" width="5.85546875" style="35" customWidth="1"/>
    <col min="2" max="2" width="6.140625" style="35" customWidth="1"/>
    <col min="3" max="3" width="32.28515625" style="35" bestFit="1" customWidth="1"/>
    <col min="4" max="4" width="9.140625" style="35"/>
    <col min="5" max="5" width="12.28515625" style="35" bestFit="1" customWidth="1"/>
    <col min="6" max="6" width="12.140625" style="35" customWidth="1"/>
    <col min="7" max="7" width="40.85546875" style="43" customWidth="1"/>
    <col min="8" max="8" width="13.85546875" style="35" bestFit="1" customWidth="1"/>
    <col min="9" max="9" width="12" style="35" customWidth="1"/>
    <col min="10" max="10" width="11.28515625" style="35" customWidth="1"/>
    <col min="11" max="256" width="9.140625" style="35"/>
    <col min="257" max="257" width="5.85546875" style="35" customWidth="1"/>
    <col min="258" max="258" width="29.7109375" style="35" customWidth="1"/>
    <col min="259" max="259" width="9.140625" style="35"/>
    <col min="260" max="260" width="7.5703125" style="35" customWidth="1"/>
    <col min="261" max="261" width="21" style="35" customWidth="1"/>
    <col min="262" max="262" width="13.85546875" style="35" bestFit="1" customWidth="1"/>
    <col min="263" max="263" width="12" style="35" customWidth="1"/>
    <col min="264" max="264" width="9.140625" style="35"/>
    <col min="265" max="265" width="11" style="35" customWidth="1"/>
    <col min="266" max="512" width="9.140625" style="35"/>
    <col min="513" max="513" width="5.85546875" style="35" customWidth="1"/>
    <col min="514" max="514" width="29.7109375" style="35" customWidth="1"/>
    <col min="515" max="515" width="9.140625" style="35"/>
    <col min="516" max="516" width="7.5703125" style="35" customWidth="1"/>
    <col min="517" max="517" width="21" style="35" customWidth="1"/>
    <col min="518" max="518" width="13.85546875" style="35" bestFit="1" customWidth="1"/>
    <col min="519" max="519" width="12" style="35" customWidth="1"/>
    <col min="520" max="520" width="9.140625" style="35"/>
    <col min="521" max="521" width="11" style="35" customWidth="1"/>
    <col min="522" max="768" width="9.140625" style="35"/>
    <col min="769" max="769" width="5.85546875" style="35" customWidth="1"/>
    <col min="770" max="770" width="29.7109375" style="35" customWidth="1"/>
    <col min="771" max="771" width="9.140625" style="35"/>
    <col min="772" max="772" width="7.5703125" style="35" customWidth="1"/>
    <col min="773" max="773" width="21" style="35" customWidth="1"/>
    <col min="774" max="774" width="13.85546875" style="35" bestFit="1" customWidth="1"/>
    <col min="775" max="775" width="12" style="35" customWidth="1"/>
    <col min="776" max="776" width="9.140625" style="35"/>
    <col min="777" max="777" width="11" style="35" customWidth="1"/>
    <col min="778" max="1024" width="9.140625" style="35"/>
    <col min="1025" max="1025" width="5.85546875" style="35" customWidth="1"/>
    <col min="1026" max="1026" width="29.7109375" style="35" customWidth="1"/>
    <col min="1027" max="1027" width="9.140625" style="35"/>
    <col min="1028" max="1028" width="7.5703125" style="35" customWidth="1"/>
    <col min="1029" max="1029" width="21" style="35" customWidth="1"/>
    <col min="1030" max="1030" width="13.85546875" style="35" bestFit="1" customWidth="1"/>
    <col min="1031" max="1031" width="12" style="35" customWidth="1"/>
    <col min="1032" max="1032" width="9.140625" style="35"/>
    <col min="1033" max="1033" width="11" style="35" customWidth="1"/>
    <col min="1034" max="1280" width="9.140625" style="35"/>
    <col min="1281" max="1281" width="5.85546875" style="35" customWidth="1"/>
    <col min="1282" max="1282" width="29.7109375" style="35" customWidth="1"/>
    <col min="1283" max="1283" width="9.140625" style="35"/>
    <col min="1284" max="1284" width="7.5703125" style="35" customWidth="1"/>
    <col min="1285" max="1285" width="21" style="35" customWidth="1"/>
    <col min="1286" max="1286" width="13.85546875" style="35" bestFit="1" customWidth="1"/>
    <col min="1287" max="1287" width="12" style="35" customWidth="1"/>
    <col min="1288" max="1288" width="9.140625" style="35"/>
    <col min="1289" max="1289" width="11" style="35" customWidth="1"/>
    <col min="1290" max="1536" width="9.140625" style="35"/>
    <col min="1537" max="1537" width="5.85546875" style="35" customWidth="1"/>
    <col min="1538" max="1538" width="29.7109375" style="35" customWidth="1"/>
    <col min="1539" max="1539" width="9.140625" style="35"/>
    <col min="1540" max="1540" width="7.5703125" style="35" customWidth="1"/>
    <col min="1541" max="1541" width="21" style="35" customWidth="1"/>
    <col min="1542" max="1542" width="13.85546875" style="35" bestFit="1" customWidth="1"/>
    <col min="1543" max="1543" width="12" style="35" customWidth="1"/>
    <col min="1544" max="1544" width="9.140625" style="35"/>
    <col min="1545" max="1545" width="11" style="35" customWidth="1"/>
    <col min="1546" max="1792" width="9.140625" style="35"/>
    <col min="1793" max="1793" width="5.85546875" style="35" customWidth="1"/>
    <col min="1794" max="1794" width="29.7109375" style="35" customWidth="1"/>
    <col min="1795" max="1795" width="9.140625" style="35"/>
    <col min="1796" max="1796" width="7.5703125" style="35" customWidth="1"/>
    <col min="1797" max="1797" width="21" style="35" customWidth="1"/>
    <col min="1798" max="1798" width="13.85546875" style="35" bestFit="1" customWidth="1"/>
    <col min="1799" max="1799" width="12" style="35" customWidth="1"/>
    <col min="1800" max="1800" width="9.140625" style="35"/>
    <col min="1801" max="1801" width="11" style="35" customWidth="1"/>
    <col min="1802" max="2048" width="9.140625" style="35"/>
    <col min="2049" max="2049" width="5.85546875" style="35" customWidth="1"/>
    <col min="2050" max="2050" width="29.7109375" style="35" customWidth="1"/>
    <col min="2051" max="2051" width="9.140625" style="35"/>
    <col min="2052" max="2052" width="7.5703125" style="35" customWidth="1"/>
    <col min="2053" max="2053" width="21" style="35" customWidth="1"/>
    <col min="2054" max="2054" width="13.85546875" style="35" bestFit="1" customWidth="1"/>
    <col min="2055" max="2055" width="12" style="35" customWidth="1"/>
    <col min="2056" max="2056" width="9.140625" style="35"/>
    <col min="2057" max="2057" width="11" style="35" customWidth="1"/>
    <col min="2058" max="2304" width="9.140625" style="35"/>
    <col min="2305" max="2305" width="5.85546875" style="35" customWidth="1"/>
    <col min="2306" max="2306" width="29.7109375" style="35" customWidth="1"/>
    <col min="2307" max="2307" width="9.140625" style="35"/>
    <col min="2308" max="2308" width="7.5703125" style="35" customWidth="1"/>
    <col min="2309" max="2309" width="21" style="35" customWidth="1"/>
    <col min="2310" max="2310" width="13.85546875" style="35" bestFit="1" customWidth="1"/>
    <col min="2311" max="2311" width="12" style="35" customWidth="1"/>
    <col min="2312" max="2312" width="9.140625" style="35"/>
    <col min="2313" max="2313" width="11" style="35" customWidth="1"/>
    <col min="2314" max="2560" width="9.140625" style="35"/>
    <col min="2561" max="2561" width="5.85546875" style="35" customWidth="1"/>
    <col min="2562" max="2562" width="29.7109375" style="35" customWidth="1"/>
    <col min="2563" max="2563" width="9.140625" style="35"/>
    <col min="2564" max="2564" width="7.5703125" style="35" customWidth="1"/>
    <col min="2565" max="2565" width="21" style="35" customWidth="1"/>
    <col min="2566" max="2566" width="13.85546875" style="35" bestFit="1" customWidth="1"/>
    <col min="2567" max="2567" width="12" style="35" customWidth="1"/>
    <col min="2568" max="2568" width="9.140625" style="35"/>
    <col min="2569" max="2569" width="11" style="35" customWidth="1"/>
    <col min="2570" max="2816" width="9.140625" style="35"/>
    <col min="2817" max="2817" width="5.85546875" style="35" customWidth="1"/>
    <col min="2818" max="2818" width="29.7109375" style="35" customWidth="1"/>
    <col min="2819" max="2819" width="9.140625" style="35"/>
    <col min="2820" max="2820" width="7.5703125" style="35" customWidth="1"/>
    <col min="2821" max="2821" width="21" style="35" customWidth="1"/>
    <col min="2822" max="2822" width="13.85546875" style="35" bestFit="1" customWidth="1"/>
    <col min="2823" max="2823" width="12" style="35" customWidth="1"/>
    <col min="2824" max="2824" width="9.140625" style="35"/>
    <col min="2825" max="2825" width="11" style="35" customWidth="1"/>
    <col min="2826" max="3072" width="9.140625" style="35"/>
    <col min="3073" max="3073" width="5.85546875" style="35" customWidth="1"/>
    <col min="3074" max="3074" width="29.7109375" style="35" customWidth="1"/>
    <col min="3075" max="3075" width="9.140625" style="35"/>
    <col min="3076" max="3076" width="7.5703125" style="35" customWidth="1"/>
    <col min="3077" max="3077" width="21" style="35" customWidth="1"/>
    <col min="3078" max="3078" width="13.85546875" style="35" bestFit="1" customWidth="1"/>
    <col min="3079" max="3079" width="12" style="35" customWidth="1"/>
    <col min="3080" max="3080" width="9.140625" style="35"/>
    <col min="3081" max="3081" width="11" style="35" customWidth="1"/>
    <col min="3082" max="3328" width="9.140625" style="35"/>
    <col min="3329" max="3329" width="5.85546875" style="35" customWidth="1"/>
    <col min="3330" max="3330" width="29.7109375" style="35" customWidth="1"/>
    <col min="3331" max="3331" width="9.140625" style="35"/>
    <col min="3332" max="3332" width="7.5703125" style="35" customWidth="1"/>
    <col min="3333" max="3333" width="21" style="35" customWidth="1"/>
    <col min="3334" max="3334" width="13.85546875" style="35" bestFit="1" customWidth="1"/>
    <col min="3335" max="3335" width="12" style="35" customWidth="1"/>
    <col min="3336" max="3336" width="9.140625" style="35"/>
    <col min="3337" max="3337" width="11" style="35" customWidth="1"/>
    <col min="3338" max="3584" width="9.140625" style="35"/>
    <col min="3585" max="3585" width="5.85546875" style="35" customWidth="1"/>
    <col min="3586" max="3586" width="29.7109375" style="35" customWidth="1"/>
    <col min="3587" max="3587" width="9.140625" style="35"/>
    <col min="3588" max="3588" width="7.5703125" style="35" customWidth="1"/>
    <col min="3589" max="3589" width="21" style="35" customWidth="1"/>
    <col min="3590" max="3590" width="13.85546875" style="35" bestFit="1" customWidth="1"/>
    <col min="3591" max="3591" width="12" style="35" customWidth="1"/>
    <col min="3592" max="3592" width="9.140625" style="35"/>
    <col min="3593" max="3593" width="11" style="35" customWidth="1"/>
    <col min="3594" max="3840" width="9.140625" style="35"/>
    <col min="3841" max="3841" width="5.85546875" style="35" customWidth="1"/>
    <col min="3842" max="3842" width="29.7109375" style="35" customWidth="1"/>
    <col min="3843" max="3843" width="9.140625" style="35"/>
    <col min="3844" max="3844" width="7.5703125" style="35" customWidth="1"/>
    <col min="3845" max="3845" width="21" style="35" customWidth="1"/>
    <col min="3846" max="3846" width="13.85546875" style="35" bestFit="1" customWidth="1"/>
    <col min="3847" max="3847" width="12" style="35" customWidth="1"/>
    <col min="3848" max="3848" width="9.140625" style="35"/>
    <col min="3849" max="3849" width="11" style="35" customWidth="1"/>
    <col min="3850" max="4096" width="9.140625" style="35"/>
    <col min="4097" max="4097" width="5.85546875" style="35" customWidth="1"/>
    <col min="4098" max="4098" width="29.7109375" style="35" customWidth="1"/>
    <col min="4099" max="4099" width="9.140625" style="35"/>
    <col min="4100" max="4100" width="7.5703125" style="35" customWidth="1"/>
    <col min="4101" max="4101" width="21" style="35" customWidth="1"/>
    <col min="4102" max="4102" width="13.85546875" style="35" bestFit="1" customWidth="1"/>
    <col min="4103" max="4103" width="12" style="35" customWidth="1"/>
    <col min="4104" max="4104" width="9.140625" style="35"/>
    <col min="4105" max="4105" width="11" style="35" customWidth="1"/>
    <col min="4106" max="4352" width="9.140625" style="35"/>
    <col min="4353" max="4353" width="5.85546875" style="35" customWidth="1"/>
    <col min="4354" max="4354" width="29.7109375" style="35" customWidth="1"/>
    <col min="4355" max="4355" width="9.140625" style="35"/>
    <col min="4356" max="4356" width="7.5703125" style="35" customWidth="1"/>
    <col min="4357" max="4357" width="21" style="35" customWidth="1"/>
    <col min="4358" max="4358" width="13.85546875" style="35" bestFit="1" customWidth="1"/>
    <col min="4359" max="4359" width="12" style="35" customWidth="1"/>
    <col min="4360" max="4360" width="9.140625" style="35"/>
    <col min="4361" max="4361" width="11" style="35" customWidth="1"/>
    <col min="4362" max="4608" width="9.140625" style="35"/>
    <col min="4609" max="4609" width="5.85546875" style="35" customWidth="1"/>
    <col min="4610" max="4610" width="29.7109375" style="35" customWidth="1"/>
    <col min="4611" max="4611" width="9.140625" style="35"/>
    <col min="4612" max="4612" width="7.5703125" style="35" customWidth="1"/>
    <col min="4613" max="4613" width="21" style="35" customWidth="1"/>
    <col min="4614" max="4614" width="13.85546875" style="35" bestFit="1" customWidth="1"/>
    <col min="4615" max="4615" width="12" style="35" customWidth="1"/>
    <col min="4616" max="4616" width="9.140625" style="35"/>
    <col min="4617" max="4617" width="11" style="35" customWidth="1"/>
    <col min="4618" max="4864" width="9.140625" style="35"/>
    <col min="4865" max="4865" width="5.85546875" style="35" customWidth="1"/>
    <col min="4866" max="4866" width="29.7109375" style="35" customWidth="1"/>
    <col min="4867" max="4867" width="9.140625" style="35"/>
    <col min="4868" max="4868" width="7.5703125" style="35" customWidth="1"/>
    <col min="4869" max="4869" width="21" style="35" customWidth="1"/>
    <col min="4870" max="4870" width="13.85546875" style="35" bestFit="1" customWidth="1"/>
    <col min="4871" max="4871" width="12" style="35" customWidth="1"/>
    <col min="4872" max="4872" width="9.140625" style="35"/>
    <col min="4873" max="4873" width="11" style="35" customWidth="1"/>
    <col min="4874" max="5120" width="9.140625" style="35"/>
    <col min="5121" max="5121" width="5.85546875" style="35" customWidth="1"/>
    <col min="5122" max="5122" width="29.7109375" style="35" customWidth="1"/>
    <col min="5123" max="5123" width="9.140625" style="35"/>
    <col min="5124" max="5124" width="7.5703125" style="35" customWidth="1"/>
    <col min="5125" max="5125" width="21" style="35" customWidth="1"/>
    <col min="5126" max="5126" width="13.85546875" style="35" bestFit="1" customWidth="1"/>
    <col min="5127" max="5127" width="12" style="35" customWidth="1"/>
    <col min="5128" max="5128" width="9.140625" style="35"/>
    <col min="5129" max="5129" width="11" style="35" customWidth="1"/>
    <col min="5130" max="5376" width="9.140625" style="35"/>
    <col min="5377" max="5377" width="5.85546875" style="35" customWidth="1"/>
    <col min="5378" max="5378" width="29.7109375" style="35" customWidth="1"/>
    <col min="5379" max="5379" width="9.140625" style="35"/>
    <col min="5380" max="5380" width="7.5703125" style="35" customWidth="1"/>
    <col min="5381" max="5381" width="21" style="35" customWidth="1"/>
    <col min="5382" max="5382" width="13.85546875" style="35" bestFit="1" customWidth="1"/>
    <col min="5383" max="5383" width="12" style="35" customWidth="1"/>
    <col min="5384" max="5384" width="9.140625" style="35"/>
    <col min="5385" max="5385" width="11" style="35" customWidth="1"/>
    <col min="5386" max="5632" width="9.140625" style="35"/>
    <col min="5633" max="5633" width="5.85546875" style="35" customWidth="1"/>
    <col min="5634" max="5634" width="29.7109375" style="35" customWidth="1"/>
    <col min="5635" max="5635" width="9.140625" style="35"/>
    <col min="5636" max="5636" width="7.5703125" style="35" customWidth="1"/>
    <col min="5637" max="5637" width="21" style="35" customWidth="1"/>
    <col min="5638" max="5638" width="13.85546875" style="35" bestFit="1" customWidth="1"/>
    <col min="5639" max="5639" width="12" style="35" customWidth="1"/>
    <col min="5640" max="5640" width="9.140625" style="35"/>
    <col min="5641" max="5641" width="11" style="35" customWidth="1"/>
    <col min="5642" max="5888" width="9.140625" style="35"/>
    <col min="5889" max="5889" width="5.85546875" style="35" customWidth="1"/>
    <col min="5890" max="5890" width="29.7109375" style="35" customWidth="1"/>
    <col min="5891" max="5891" width="9.140625" style="35"/>
    <col min="5892" max="5892" width="7.5703125" style="35" customWidth="1"/>
    <col min="5893" max="5893" width="21" style="35" customWidth="1"/>
    <col min="5894" max="5894" width="13.85546875" style="35" bestFit="1" customWidth="1"/>
    <col min="5895" max="5895" width="12" style="35" customWidth="1"/>
    <col min="5896" max="5896" width="9.140625" style="35"/>
    <col min="5897" max="5897" width="11" style="35" customWidth="1"/>
    <col min="5898" max="6144" width="9.140625" style="35"/>
    <col min="6145" max="6145" width="5.85546875" style="35" customWidth="1"/>
    <col min="6146" max="6146" width="29.7109375" style="35" customWidth="1"/>
    <col min="6147" max="6147" width="9.140625" style="35"/>
    <col min="6148" max="6148" width="7.5703125" style="35" customWidth="1"/>
    <col min="6149" max="6149" width="21" style="35" customWidth="1"/>
    <col min="6150" max="6150" width="13.85546875" style="35" bestFit="1" customWidth="1"/>
    <col min="6151" max="6151" width="12" style="35" customWidth="1"/>
    <col min="6152" max="6152" width="9.140625" style="35"/>
    <col min="6153" max="6153" width="11" style="35" customWidth="1"/>
    <col min="6154" max="6400" width="9.140625" style="35"/>
    <col min="6401" max="6401" width="5.85546875" style="35" customWidth="1"/>
    <col min="6402" max="6402" width="29.7109375" style="35" customWidth="1"/>
    <col min="6403" max="6403" width="9.140625" style="35"/>
    <col min="6404" max="6404" width="7.5703125" style="35" customWidth="1"/>
    <col min="6405" max="6405" width="21" style="35" customWidth="1"/>
    <col min="6406" max="6406" width="13.85546875" style="35" bestFit="1" customWidth="1"/>
    <col min="6407" max="6407" width="12" style="35" customWidth="1"/>
    <col min="6408" max="6408" width="9.140625" style="35"/>
    <col min="6409" max="6409" width="11" style="35" customWidth="1"/>
    <col min="6410" max="6656" width="9.140625" style="35"/>
    <col min="6657" max="6657" width="5.85546875" style="35" customWidth="1"/>
    <col min="6658" max="6658" width="29.7109375" style="35" customWidth="1"/>
    <col min="6659" max="6659" width="9.140625" style="35"/>
    <col min="6660" max="6660" width="7.5703125" style="35" customWidth="1"/>
    <col min="6661" max="6661" width="21" style="35" customWidth="1"/>
    <col min="6662" max="6662" width="13.85546875" style="35" bestFit="1" customWidth="1"/>
    <col min="6663" max="6663" width="12" style="35" customWidth="1"/>
    <col min="6664" max="6664" width="9.140625" style="35"/>
    <col min="6665" max="6665" width="11" style="35" customWidth="1"/>
    <col min="6666" max="6912" width="9.140625" style="35"/>
    <col min="6913" max="6913" width="5.85546875" style="35" customWidth="1"/>
    <col min="6914" max="6914" width="29.7109375" style="35" customWidth="1"/>
    <col min="6915" max="6915" width="9.140625" style="35"/>
    <col min="6916" max="6916" width="7.5703125" style="35" customWidth="1"/>
    <col min="6917" max="6917" width="21" style="35" customWidth="1"/>
    <col min="6918" max="6918" width="13.85546875" style="35" bestFit="1" customWidth="1"/>
    <col min="6919" max="6919" width="12" style="35" customWidth="1"/>
    <col min="6920" max="6920" width="9.140625" style="35"/>
    <col min="6921" max="6921" width="11" style="35" customWidth="1"/>
    <col min="6922" max="7168" width="9.140625" style="35"/>
    <col min="7169" max="7169" width="5.85546875" style="35" customWidth="1"/>
    <col min="7170" max="7170" width="29.7109375" style="35" customWidth="1"/>
    <col min="7171" max="7171" width="9.140625" style="35"/>
    <col min="7172" max="7172" width="7.5703125" style="35" customWidth="1"/>
    <col min="7173" max="7173" width="21" style="35" customWidth="1"/>
    <col min="7174" max="7174" width="13.85546875" style="35" bestFit="1" customWidth="1"/>
    <col min="7175" max="7175" width="12" style="35" customWidth="1"/>
    <col min="7176" max="7176" width="9.140625" style="35"/>
    <col min="7177" max="7177" width="11" style="35" customWidth="1"/>
    <col min="7178" max="7424" width="9.140625" style="35"/>
    <col min="7425" max="7425" width="5.85546875" style="35" customWidth="1"/>
    <col min="7426" max="7426" width="29.7109375" style="35" customWidth="1"/>
    <col min="7427" max="7427" width="9.140625" style="35"/>
    <col min="7428" max="7428" width="7.5703125" style="35" customWidth="1"/>
    <col min="7429" max="7429" width="21" style="35" customWidth="1"/>
    <col min="7430" max="7430" width="13.85546875" style="35" bestFit="1" customWidth="1"/>
    <col min="7431" max="7431" width="12" style="35" customWidth="1"/>
    <col min="7432" max="7432" width="9.140625" style="35"/>
    <col min="7433" max="7433" width="11" style="35" customWidth="1"/>
    <col min="7434" max="7680" width="9.140625" style="35"/>
    <col min="7681" max="7681" width="5.85546875" style="35" customWidth="1"/>
    <col min="7682" max="7682" width="29.7109375" style="35" customWidth="1"/>
    <col min="7683" max="7683" width="9.140625" style="35"/>
    <col min="7684" max="7684" width="7.5703125" style="35" customWidth="1"/>
    <col min="7685" max="7685" width="21" style="35" customWidth="1"/>
    <col min="7686" max="7686" width="13.85546875" style="35" bestFit="1" customWidth="1"/>
    <col min="7687" max="7687" width="12" style="35" customWidth="1"/>
    <col min="7688" max="7688" width="9.140625" style="35"/>
    <col min="7689" max="7689" width="11" style="35" customWidth="1"/>
    <col min="7690" max="7936" width="9.140625" style="35"/>
    <col min="7937" max="7937" width="5.85546875" style="35" customWidth="1"/>
    <col min="7938" max="7938" width="29.7109375" style="35" customWidth="1"/>
    <col min="7939" max="7939" width="9.140625" style="35"/>
    <col min="7940" max="7940" width="7.5703125" style="35" customWidth="1"/>
    <col min="7941" max="7941" width="21" style="35" customWidth="1"/>
    <col min="7942" max="7942" width="13.85546875" style="35" bestFit="1" customWidth="1"/>
    <col min="7943" max="7943" width="12" style="35" customWidth="1"/>
    <col min="7944" max="7944" width="9.140625" style="35"/>
    <col min="7945" max="7945" width="11" style="35" customWidth="1"/>
    <col min="7946" max="8192" width="9.140625" style="35"/>
    <col min="8193" max="8193" width="5.85546875" style="35" customWidth="1"/>
    <col min="8194" max="8194" width="29.7109375" style="35" customWidth="1"/>
    <col min="8195" max="8195" width="9.140625" style="35"/>
    <col min="8196" max="8196" width="7.5703125" style="35" customWidth="1"/>
    <col min="8197" max="8197" width="21" style="35" customWidth="1"/>
    <col min="8198" max="8198" width="13.85546875" style="35" bestFit="1" customWidth="1"/>
    <col min="8199" max="8199" width="12" style="35" customWidth="1"/>
    <col min="8200" max="8200" width="9.140625" style="35"/>
    <col min="8201" max="8201" width="11" style="35" customWidth="1"/>
    <col min="8202" max="8448" width="9.140625" style="35"/>
    <col min="8449" max="8449" width="5.85546875" style="35" customWidth="1"/>
    <col min="8450" max="8450" width="29.7109375" style="35" customWidth="1"/>
    <col min="8451" max="8451" width="9.140625" style="35"/>
    <col min="8452" max="8452" width="7.5703125" style="35" customWidth="1"/>
    <col min="8453" max="8453" width="21" style="35" customWidth="1"/>
    <col min="8454" max="8454" width="13.85546875" style="35" bestFit="1" customWidth="1"/>
    <col min="8455" max="8455" width="12" style="35" customWidth="1"/>
    <col min="8456" max="8456" width="9.140625" style="35"/>
    <col min="8457" max="8457" width="11" style="35" customWidth="1"/>
    <col min="8458" max="8704" width="9.140625" style="35"/>
    <col min="8705" max="8705" width="5.85546875" style="35" customWidth="1"/>
    <col min="8706" max="8706" width="29.7109375" style="35" customWidth="1"/>
    <col min="8707" max="8707" width="9.140625" style="35"/>
    <col min="8708" max="8708" width="7.5703125" style="35" customWidth="1"/>
    <col min="8709" max="8709" width="21" style="35" customWidth="1"/>
    <col min="8710" max="8710" width="13.85546875" style="35" bestFit="1" customWidth="1"/>
    <col min="8711" max="8711" width="12" style="35" customWidth="1"/>
    <col min="8712" max="8712" width="9.140625" style="35"/>
    <col min="8713" max="8713" width="11" style="35" customWidth="1"/>
    <col min="8714" max="8960" width="9.140625" style="35"/>
    <col min="8961" max="8961" width="5.85546875" style="35" customWidth="1"/>
    <col min="8962" max="8962" width="29.7109375" style="35" customWidth="1"/>
    <col min="8963" max="8963" width="9.140625" style="35"/>
    <col min="8964" max="8964" width="7.5703125" style="35" customWidth="1"/>
    <col min="8965" max="8965" width="21" style="35" customWidth="1"/>
    <col min="8966" max="8966" width="13.85546875" style="35" bestFit="1" customWidth="1"/>
    <col min="8967" max="8967" width="12" style="35" customWidth="1"/>
    <col min="8968" max="8968" width="9.140625" style="35"/>
    <col min="8969" max="8969" width="11" style="35" customWidth="1"/>
    <col min="8970" max="9216" width="9.140625" style="35"/>
    <col min="9217" max="9217" width="5.85546875" style="35" customWidth="1"/>
    <col min="9218" max="9218" width="29.7109375" style="35" customWidth="1"/>
    <col min="9219" max="9219" width="9.140625" style="35"/>
    <col min="9220" max="9220" width="7.5703125" style="35" customWidth="1"/>
    <col min="9221" max="9221" width="21" style="35" customWidth="1"/>
    <col min="9222" max="9222" width="13.85546875" style="35" bestFit="1" customWidth="1"/>
    <col min="9223" max="9223" width="12" style="35" customWidth="1"/>
    <col min="9224" max="9224" width="9.140625" style="35"/>
    <col min="9225" max="9225" width="11" style="35" customWidth="1"/>
    <col min="9226" max="9472" width="9.140625" style="35"/>
    <col min="9473" max="9473" width="5.85546875" style="35" customWidth="1"/>
    <col min="9474" max="9474" width="29.7109375" style="35" customWidth="1"/>
    <col min="9475" max="9475" width="9.140625" style="35"/>
    <col min="9476" max="9476" width="7.5703125" style="35" customWidth="1"/>
    <col min="9477" max="9477" width="21" style="35" customWidth="1"/>
    <col min="9478" max="9478" width="13.85546875" style="35" bestFit="1" customWidth="1"/>
    <col min="9479" max="9479" width="12" style="35" customWidth="1"/>
    <col min="9480" max="9480" width="9.140625" style="35"/>
    <col min="9481" max="9481" width="11" style="35" customWidth="1"/>
    <col min="9482" max="9728" width="9.140625" style="35"/>
    <col min="9729" max="9729" width="5.85546875" style="35" customWidth="1"/>
    <col min="9730" max="9730" width="29.7109375" style="35" customWidth="1"/>
    <col min="9731" max="9731" width="9.140625" style="35"/>
    <col min="9732" max="9732" width="7.5703125" style="35" customWidth="1"/>
    <col min="9733" max="9733" width="21" style="35" customWidth="1"/>
    <col min="9734" max="9734" width="13.85546875" style="35" bestFit="1" customWidth="1"/>
    <col min="9735" max="9735" width="12" style="35" customWidth="1"/>
    <col min="9736" max="9736" width="9.140625" style="35"/>
    <col min="9737" max="9737" width="11" style="35" customWidth="1"/>
    <col min="9738" max="9984" width="9.140625" style="35"/>
    <col min="9985" max="9985" width="5.85546875" style="35" customWidth="1"/>
    <col min="9986" max="9986" width="29.7109375" style="35" customWidth="1"/>
    <col min="9987" max="9987" width="9.140625" style="35"/>
    <col min="9988" max="9988" width="7.5703125" style="35" customWidth="1"/>
    <col min="9989" max="9989" width="21" style="35" customWidth="1"/>
    <col min="9990" max="9990" width="13.85546875" style="35" bestFit="1" customWidth="1"/>
    <col min="9991" max="9991" width="12" style="35" customWidth="1"/>
    <col min="9992" max="9992" width="9.140625" style="35"/>
    <col min="9993" max="9993" width="11" style="35" customWidth="1"/>
    <col min="9994" max="10240" width="9.140625" style="35"/>
    <col min="10241" max="10241" width="5.85546875" style="35" customWidth="1"/>
    <col min="10242" max="10242" width="29.7109375" style="35" customWidth="1"/>
    <col min="10243" max="10243" width="9.140625" style="35"/>
    <col min="10244" max="10244" width="7.5703125" style="35" customWidth="1"/>
    <col min="10245" max="10245" width="21" style="35" customWidth="1"/>
    <col min="10246" max="10246" width="13.85546875" style="35" bestFit="1" customWidth="1"/>
    <col min="10247" max="10247" width="12" style="35" customWidth="1"/>
    <col min="10248" max="10248" width="9.140625" style="35"/>
    <col min="10249" max="10249" width="11" style="35" customWidth="1"/>
    <col min="10250" max="10496" width="9.140625" style="35"/>
    <col min="10497" max="10497" width="5.85546875" style="35" customWidth="1"/>
    <col min="10498" max="10498" width="29.7109375" style="35" customWidth="1"/>
    <col min="10499" max="10499" width="9.140625" style="35"/>
    <col min="10500" max="10500" width="7.5703125" style="35" customWidth="1"/>
    <col min="10501" max="10501" width="21" style="35" customWidth="1"/>
    <col min="10502" max="10502" width="13.85546875" style="35" bestFit="1" customWidth="1"/>
    <col min="10503" max="10503" width="12" style="35" customWidth="1"/>
    <col min="10504" max="10504" width="9.140625" style="35"/>
    <col min="10505" max="10505" width="11" style="35" customWidth="1"/>
    <col min="10506" max="10752" width="9.140625" style="35"/>
    <col min="10753" max="10753" width="5.85546875" style="35" customWidth="1"/>
    <col min="10754" max="10754" width="29.7109375" style="35" customWidth="1"/>
    <col min="10755" max="10755" width="9.140625" style="35"/>
    <col min="10756" max="10756" width="7.5703125" style="35" customWidth="1"/>
    <col min="10757" max="10757" width="21" style="35" customWidth="1"/>
    <col min="10758" max="10758" width="13.85546875" style="35" bestFit="1" customWidth="1"/>
    <col min="10759" max="10759" width="12" style="35" customWidth="1"/>
    <col min="10760" max="10760" width="9.140625" style="35"/>
    <col min="10761" max="10761" width="11" style="35" customWidth="1"/>
    <col min="10762" max="11008" width="9.140625" style="35"/>
    <col min="11009" max="11009" width="5.85546875" style="35" customWidth="1"/>
    <col min="11010" max="11010" width="29.7109375" style="35" customWidth="1"/>
    <col min="11011" max="11011" width="9.140625" style="35"/>
    <col min="11012" max="11012" width="7.5703125" style="35" customWidth="1"/>
    <col min="11013" max="11013" width="21" style="35" customWidth="1"/>
    <col min="11014" max="11014" width="13.85546875" style="35" bestFit="1" customWidth="1"/>
    <col min="11015" max="11015" width="12" style="35" customWidth="1"/>
    <col min="11016" max="11016" width="9.140625" style="35"/>
    <col min="11017" max="11017" width="11" style="35" customWidth="1"/>
    <col min="11018" max="11264" width="9.140625" style="35"/>
    <col min="11265" max="11265" width="5.85546875" style="35" customWidth="1"/>
    <col min="11266" max="11266" width="29.7109375" style="35" customWidth="1"/>
    <col min="11267" max="11267" width="9.140625" style="35"/>
    <col min="11268" max="11268" width="7.5703125" style="35" customWidth="1"/>
    <col min="11269" max="11269" width="21" style="35" customWidth="1"/>
    <col min="11270" max="11270" width="13.85546875" style="35" bestFit="1" customWidth="1"/>
    <col min="11271" max="11271" width="12" style="35" customWidth="1"/>
    <col min="11272" max="11272" width="9.140625" style="35"/>
    <col min="11273" max="11273" width="11" style="35" customWidth="1"/>
    <col min="11274" max="11520" width="9.140625" style="35"/>
    <col min="11521" max="11521" width="5.85546875" style="35" customWidth="1"/>
    <col min="11522" max="11522" width="29.7109375" style="35" customWidth="1"/>
    <col min="11523" max="11523" width="9.140625" style="35"/>
    <col min="11524" max="11524" width="7.5703125" style="35" customWidth="1"/>
    <col min="11525" max="11525" width="21" style="35" customWidth="1"/>
    <col min="11526" max="11526" width="13.85546875" style="35" bestFit="1" customWidth="1"/>
    <col min="11527" max="11527" width="12" style="35" customWidth="1"/>
    <col min="11528" max="11528" width="9.140625" style="35"/>
    <col min="11529" max="11529" width="11" style="35" customWidth="1"/>
    <col min="11530" max="11776" width="9.140625" style="35"/>
    <col min="11777" max="11777" width="5.85546875" style="35" customWidth="1"/>
    <col min="11778" max="11778" width="29.7109375" style="35" customWidth="1"/>
    <col min="11779" max="11779" width="9.140625" style="35"/>
    <col min="11780" max="11780" width="7.5703125" style="35" customWidth="1"/>
    <col min="11781" max="11781" width="21" style="35" customWidth="1"/>
    <col min="11782" max="11782" width="13.85546875" style="35" bestFit="1" customWidth="1"/>
    <col min="11783" max="11783" width="12" style="35" customWidth="1"/>
    <col min="11784" max="11784" width="9.140625" style="35"/>
    <col min="11785" max="11785" width="11" style="35" customWidth="1"/>
    <col min="11786" max="12032" width="9.140625" style="35"/>
    <col min="12033" max="12033" width="5.85546875" style="35" customWidth="1"/>
    <col min="12034" max="12034" width="29.7109375" style="35" customWidth="1"/>
    <col min="12035" max="12035" width="9.140625" style="35"/>
    <col min="12036" max="12036" width="7.5703125" style="35" customWidth="1"/>
    <col min="12037" max="12037" width="21" style="35" customWidth="1"/>
    <col min="12038" max="12038" width="13.85546875" style="35" bestFit="1" customWidth="1"/>
    <col min="12039" max="12039" width="12" style="35" customWidth="1"/>
    <col min="12040" max="12040" width="9.140625" style="35"/>
    <col min="12041" max="12041" width="11" style="35" customWidth="1"/>
    <col min="12042" max="12288" width="9.140625" style="35"/>
    <col min="12289" max="12289" width="5.85546875" style="35" customWidth="1"/>
    <col min="12290" max="12290" width="29.7109375" style="35" customWidth="1"/>
    <col min="12291" max="12291" width="9.140625" style="35"/>
    <col min="12292" max="12292" width="7.5703125" style="35" customWidth="1"/>
    <col min="12293" max="12293" width="21" style="35" customWidth="1"/>
    <col min="12294" max="12294" width="13.85546875" style="35" bestFit="1" customWidth="1"/>
    <col min="12295" max="12295" width="12" style="35" customWidth="1"/>
    <col min="12296" max="12296" width="9.140625" style="35"/>
    <col min="12297" max="12297" width="11" style="35" customWidth="1"/>
    <col min="12298" max="12544" width="9.140625" style="35"/>
    <col min="12545" max="12545" width="5.85546875" style="35" customWidth="1"/>
    <col min="12546" max="12546" width="29.7109375" style="35" customWidth="1"/>
    <col min="12547" max="12547" width="9.140625" style="35"/>
    <col min="12548" max="12548" width="7.5703125" style="35" customWidth="1"/>
    <col min="12549" max="12549" width="21" style="35" customWidth="1"/>
    <col min="12550" max="12550" width="13.85546875" style="35" bestFit="1" customWidth="1"/>
    <col min="12551" max="12551" width="12" style="35" customWidth="1"/>
    <col min="12552" max="12552" width="9.140625" style="35"/>
    <col min="12553" max="12553" width="11" style="35" customWidth="1"/>
    <col min="12554" max="12800" width="9.140625" style="35"/>
    <col min="12801" max="12801" width="5.85546875" style="35" customWidth="1"/>
    <col min="12802" max="12802" width="29.7109375" style="35" customWidth="1"/>
    <col min="12803" max="12803" width="9.140625" style="35"/>
    <col min="12804" max="12804" width="7.5703125" style="35" customWidth="1"/>
    <col min="12805" max="12805" width="21" style="35" customWidth="1"/>
    <col min="12806" max="12806" width="13.85546875" style="35" bestFit="1" customWidth="1"/>
    <col min="12807" max="12807" width="12" style="35" customWidth="1"/>
    <col min="12808" max="12808" width="9.140625" style="35"/>
    <col min="12809" max="12809" width="11" style="35" customWidth="1"/>
    <col min="12810" max="13056" width="9.140625" style="35"/>
    <col min="13057" max="13057" width="5.85546875" style="35" customWidth="1"/>
    <col min="13058" max="13058" width="29.7109375" style="35" customWidth="1"/>
    <col min="13059" max="13059" width="9.140625" style="35"/>
    <col min="13060" max="13060" width="7.5703125" style="35" customWidth="1"/>
    <col min="13061" max="13061" width="21" style="35" customWidth="1"/>
    <col min="13062" max="13062" width="13.85546875" style="35" bestFit="1" customWidth="1"/>
    <col min="13063" max="13063" width="12" style="35" customWidth="1"/>
    <col min="13064" max="13064" width="9.140625" style="35"/>
    <col min="13065" max="13065" width="11" style="35" customWidth="1"/>
    <col min="13066" max="13312" width="9.140625" style="35"/>
    <col min="13313" max="13313" width="5.85546875" style="35" customWidth="1"/>
    <col min="13314" max="13314" width="29.7109375" style="35" customWidth="1"/>
    <col min="13315" max="13315" width="9.140625" style="35"/>
    <col min="13316" max="13316" width="7.5703125" style="35" customWidth="1"/>
    <col min="13317" max="13317" width="21" style="35" customWidth="1"/>
    <col min="13318" max="13318" width="13.85546875" style="35" bestFit="1" customWidth="1"/>
    <col min="13319" max="13319" width="12" style="35" customWidth="1"/>
    <col min="13320" max="13320" width="9.140625" style="35"/>
    <col min="13321" max="13321" width="11" style="35" customWidth="1"/>
    <col min="13322" max="13568" width="9.140625" style="35"/>
    <col min="13569" max="13569" width="5.85546875" style="35" customWidth="1"/>
    <col min="13570" max="13570" width="29.7109375" style="35" customWidth="1"/>
    <col min="13571" max="13571" width="9.140625" style="35"/>
    <col min="13572" max="13572" width="7.5703125" style="35" customWidth="1"/>
    <col min="13573" max="13573" width="21" style="35" customWidth="1"/>
    <col min="13574" max="13574" width="13.85546875" style="35" bestFit="1" customWidth="1"/>
    <col min="13575" max="13575" width="12" style="35" customWidth="1"/>
    <col min="13576" max="13576" width="9.140625" style="35"/>
    <col min="13577" max="13577" width="11" style="35" customWidth="1"/>
    <col min="13578" max="13824" width="9.140625" style="35"/>
    <col min="13825" max="13825" width="5.85546875" style="35" customWidth="1"/>
    <col min="13826" max="13826" width="29.7109375" style="35" customWidth="1"/>
    <col min="13827" max="13827" width="9.140625" style="35"/>
    <col min="13828" max="13828" width="7.5703125" style="35" customWidth="1"/>
    <col min="13829" max="13829" width="21" style="35" customWidth="1"/>
    <col min="13830" max="13830" width="13.85546875" style="35" bestFit="1" customWidth="1"/>
    <col min="13831" max="13831" width="12" style="35" customWidth="1"/>
    <col min="13832" max="13832" width="9.140625" style="35"/>
    <col min="13833" max="13833" width="11" style="35" customWidth="1"/>
    <col min="13834" max="14080" width="9.140625" style="35"/>
    <col min="14081" max="14081" width="5.85546875" style="35" customWidth="1"/>
    <col min="14082" max="14082" width="29.7109375" style="35" customWidth="1"/>
    <col min="14083" max="14083" width="9.140625" style="35"/>
    <col min="14084" max="14084" width="7.5703125" style="35" customWidth="1"/>
    <col min="14085" max="14085" width="21" style="35" customWidth="1"/>
    <col min="14086" max="14086" width="13.85546875" style="35" bestFit="1" customWidth="1"/>
    <col min="14087" max="14087" width="12" style="35" customWidth="1"/>
    <col min="14088" max="14088" width="9.140625" style="35"/>
    <col min="14089" max="14089" width="11" style="35" customWidth="1"/>
    <col min="14090" max="14336" width="9.140625" style="35"/>
    <col min="14337" max="14337" width="5.85546875" style="35" customWidth="1"/>
    <col min="14338" max="14338" width="29.7109375" style="35" customWidth="1"/>
    <col min="14339" max="14339" width="9.140625" style="35"/>
    <col min="14340" max="14340" width="7.5703125" style="35" customWidth="1"/>
    <col min="14341" max="14341" width="21" style="35" customWidth="1"/>
    <col min="14342" max="14342" width="13.85546875" style="35" bestFit="1" customWidth="1"/>
    <col min="14343" max="14343" width="12" style="35" customWidth="1"/>
    <col min="14344" max="14344" width="9.140625" style="35"/>
    <col min="14345" max="14345" width="11" style="35" customWidth="1"/>
    <col min="14346" max="14592" width="9.140625" style="35"/>
    <col min="14593" max="14593" width="5.85546875" style="35" customWidth="1"/>
    <col min="14594" max="14594" width="29.7109375" style="35" customWidth="1"/>
    <col min="14595" max="14595" width="9.140625" style="35"/>
    <col min="14596" max="14596" width="7.5703125" style="35" customWidth="1"/>
    <col min="14597" max="14597" width="21" style="35" customWidth="1"/>
    <col min="14598" max="14598" width="13.85546875" style="35" bestFit="1" customWidth="1"/>
    <col min="14599" max="14599" width="12" style="35" customWidth="1"/>
    <col min="14600" max="14600" width="9.140625" style="35"/>
    <col min="14601" max="14601" width="11" style="35" customWidth="1"/>
    <col min="14602" max="14848" width="9.140625" style="35"/>
    <col min="14849" max="14849" width="5.85546875" style="35" customWidth="1"/>
    <col min="14850" max="14850" width="29.7109375" style="35" customWidth="1"/>
    <col min="14851" max="14851" width="9.140625" style="35"/>
    <col min="14852" max="14852" width="7.5703125" style="35" customWidth="1"/>
    <col min="14853" max="14853" width="21" style="35" customWidth="1"/>
    <col min="14854" max="14854" width="13.85546875" style="35" bestFit="1" customWidth="1"/>
    <col min="14855" max="14855" width="12" style="35" customWidth="1"/>
    <col min="14856" max="14856" width="9.140625" style="35"/>
    <col min="14857" max="14857" width="11" style="35" customWidth="1"/>
    <col min="14858" max="15104" width="9.140625" style="35"/>
    <col min="15105" max="15105" width="5.85546875" style="35" customWidth="1"/>
    <col min="15106" max="15106" width="29.7109375" style="35" customWidth="1"/>
    <col min="15107" max="15107" width="9.140625" style="35"/>
    <col min="15108" max="15108" width="7.5703125" style="35" customWidth="1"/>
    <col min="15109" max="15109" width="21" style="35" customWidth="1"/>
    <col min="15110" max="15110" width="13.85546875" style="35" bestFit="1" customWidth="1"/>
    <col min="15111" max="15111" width="12" style="35" customWidth="1"/>
    <col min="15112" max="15112" width="9.140625" style="35"/>
    <col min="15113" max="15113" width="11" style="35" customWidth="1"/>
    <col min="15114" max="15360" width="9.140625" style="35"/>
    <col min="15361" max="15361" width="5.85546875" style="35" customWidth="1"/>
    <col min="15362" max="15362" width="29.7109375" style="35" customWidth="1"/>
    <col min="15363" max="15363" width="9.140625" style="35"/>
    <col min="15364" max="15364" width="7.5703125" style="35" customWidth="1"/>
    <col min="15365" max="15365" width="21" style="35" customWidth="1"/>
    <col min="15366" max="15366" width="13.85546875" style="35" bestFit="1" customWidth="1"/>
    <col min="15367" max="15367" width="12" style="35" customWidth="1"/>
    <col min="15368" max="15368" width="9.140625" style="35"/>
    <col min="15369" max="15369" width="11" style="35" customWidth="1"/>
    <col min="15370" max="15616" width="9.140625" style="35"/>
    <col min="15617" max="15617" width="5.85546875" style="35" customWidth="1"/>
    <col min="15618" max="15618" width="29.7109375" style="35" customWidth="1"/>
    <col min="15619" max="15619" width="9.140625" style="35"/>
    <col min="15620" max="15620" width="7.5703125" style="35" customWidth="1"/>
    <col min="15621" max="15621" width="21" style="35" customWidth="1"/>
    <col min="15622" max="15622" width="13.85546875" style="35" bestFit="1" customWidth="1"/>
    <col min="15623" max="15623" width="12" style="35" customWidth="1"/>
    <col min="15624" max="15624" width="9.140625" style="35"/>
    <col min="15625" max="15625" width="11" style="35" customWidth="1"/>
    <col min="15626" max="15872" width="9.140625" style="35"/>
    <col min="15873" max="15873" width="5.85546875" style="35" customWidth="1"/>
    <col min="15874" max="15874" width="29.7109375" style="35" customWidth="1"/>
    <col min="15875" max="15875" width="9.140625" style="35"/>
    <col min="15876" max="15876" width="7.5703125" style="35" customWidth="1"/>
    <col min="15877" max="15877" width="21" style="35" customWidth="1"/>
    <col min="15878" max="15878" width="13.85546875" style="35" bestFit="1" customWidth="1"/>
    <col min="15879" max="15879" width="12" style="35" customWidth="1"/>
    <col min="15880" max="15880" width="9.140625" style="35"/>
    <col min="15881" max="15881" width="11" style="35" customWidth="1"/>
    <col min="15882" max="16128" width="9.140625" style="35"/>
    <col min="16129" max="16129" width="5.85546875" style="35" customWidth="1"/>
    <col min="16130" max="16130" width="29.7109375" style="35" customWidth="1"/>
    <col min="16131" max="16131" width="9.140625" style="35"/>
    <col min="16132" max="16132" width="7.5703125" style="35" customWidth="1"/>
    <col min="16133" max="16133" width="21" style="35" customWidth="1"/>
    <col min="16134" max="16134" width="13.85546875" style="35" bestFit="1" customWidth="1"/>
    <col min="16135" max="16135" width="12" style="35" customWidth="1"/>
    <col min="16136" max="16136" width="9.140625" style="35"/>
    <col min="16137" max="16137" width="11" style="35" customWidth="1"/>
    <col min="16138" max="16384" width="9.140625" style="35"/>
  </cols>
  <sheetData>
    <row r="1" spans="1:10" s="2" customFormat="1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s="2" customFormat="1" x14ac:dyDescent="0.25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s="2" customFormat="1" x14ac:dyDescent="0.25">
      <c r="A3" s="104" t="s">
        <v>252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s="2" customFormat="1" x14ac:dyDescent="0.25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6"/>
    </row>
    <row r="5" spans="1:10" s="2" customFormat="1" ht="6.7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9"/>
    </row>
    <row r="6" spans="1:10" s="2" customFormat="1" ht="23.25" x14ac:dyDescent="0.25">
      <c r="A6" s="110" t="s">
        <v>273</v>
      </c>
      <c r="B6" s="111"/>
      <c r="C6" s="111"/>
      <c r="D6" s="111"/>
      <c r="E6" s="111"/>
      <c r="F6" s="111"/>
      <c r="G6" s="111"/>
      <c r="H6" s="111"/>
      <c r="I6" s="111"/>
      <c r="J6" s="112"/>
    </row>
    <row r="7" spans="1:10" s="5" customFormat="1" ht="23.25" x14ac:dyDescent="0.25">
      <c r="A7" s="110" t="s">
        <v>274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1:10" s="5" customFormat="1" ht="23.25" x14ac:dyDescent="0.25">
      <c r="A8" s="129" t="s">
        <v>331</v>
      </c>
      <c r="B8" s="130"/>
      <c r="C8" s="130"/>
      <c r="D8" s="130"/>
      <c r="E8" s="130"/>
      <c r="F8" s="130"/>
      <c r="G8" s="130"/>
      <c r="H8" s="130"/>
      <c r="I8" s="130"/>
      <c r="J8" s="131"/>
    </row>
    <row r="9" spans="1:10" s="5" customFormat="1" ht="23.25" x14ac:dyDescent="0.25">
      <c r="A9" s="129" t="s">
        <v>332</v>
      </c>
      <c r="B9" s="130"/>
      <c r="C9" s="130"/>
      <c r="D9" s="130"/>
      <c r="E9" s="130"/>
      <c r="F9" s="130"/>
      <c r="G9" s="130"/>
      <c r="H9" s="130"/>
      <c r="I9" s="130"/>
      <c r="J9" s="131"/>
    </row>
    <row r="10" spans="1:10" s="2" customFormat="1" ht="12" customHeight="1" x14ac:dyDescent="0.25">
      <c r="J10" s="6"/>
    </row>
    <row r="11" spans="1:10" s="2" customFormat="1" ht="18.75" customHeight="1" x14ac:dyDescent="0.25">
      <c r="A11" s="120" t="s">
        <v>2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0" s="2" customFormat="1" ht="18.75" x14ac:dyDescent="0.25">
      <c r="A12" s="121" t="s">
        <v>3</v>
      </c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 s="2" customFormat="1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10"/>
    </row>
    <row r="14" spans="1:10" s="15" customFormat="1" ht="12.75" customHeight="1" x14ac:dyDescent="0.25">
      <c r="A14" s="11" t="s">
        <v>4</v>
      </c>
      <c r="B14" s="44"/>
      <c r="C14" s="12"/>
      <c r="D14" s="12"/>
      <c r="E14" s="12"/>
      <c r="F14" s="12"/>
      <c r="G14" s="12"/>
      <c r="H14" s="12"/>
      <c r="I14" s="12"/>
      <c r="J14" s="13" t="s">
        <v>300</v>
      </c>
    </row>
    <row r="15" spans="1:10" s="15" customFormat="1" ht="12.75" customHeight="1" x14ac:dyDescent="0.25">
      <c r="A15" s="16" t="s">
        <v>275</v>
      </c>
      <c r="B15" s="45"/>
      <c r="C15" s="17"/>
      <c r="D15" s="17"/>
      <c r="E15" s="17"/>
      <c r="F15" s="17"/>
      <c r="G15" s="17"/>
      <c r="H15" s="17"/>
      <c r="I15" s="17"/>
      <c r="J15" s="18" t="s">
        <v>301</v>
      </c>
    </row>
    <row r="16" spans="1:10" s="2" customFormat="1" ht="6" customHeight="1" x14ac:dyDescent="0.25">
      <c r="J16" s="19"/>
    </row>
    <row r="17" spans="1:12" s="2" customFormat="1" ht="17.25" customHeight="1" x14ac:dyDescent="0.25">
      <c r="A17" s="122" t="s">
        <v>5</v>
      </c>
      <c r="B17" s="123"/>
      <c r="C17" s="123"/>
      <c r="D17" s="123"/>
      <c r="E17" s="123"/>
      <c r="F17" s="124"/>
      <c r="G17" s="122" t="s">
        <v>6</v>
      </c>
      <c r="H17" s="123"/>
      <c r="I17" s="123"/>
      <c r="J17" s="124"/>
    </row>
    <row r="18" spans="1:12" s="2" customFormat="1" ht="17.25" customHeight="1" x14ac:dyDescent="0.25">
      <c r="A18" s="22" t="s">
        <v>7</v>
      </c>
      <c r="B18" s="46"/>
      <c r="C18" s="23"/>
      <c r="D18" s="24"/>
      <c r="E18" s="24"/>
      <c r="F18" s="24" t="s">
        <v>26</v>
      </c>
      <c r="G18" s="25" t="s">
        <v>9</v>
      </c>
      <c r="H18" s="47"/>
      <c r="I18" s="23"/>
      <c r="J18" s="26" t="s">
        <v>251</v>
      </c>
    </row>
    <row r="19" spans="1:12" s="2" customFormat="1" ht="17.25" customHeight="1" x14ac:dyDescent="0.25">
      <c r="A19" s="22" t="s">
        <v>10</v>
      </c>
      <c r="B19" s="46"/>
      <c r="C19" s="23"/>
      <c r="D19" s="24"/>
      <c r="E19" s="24"/>
      <c r="F19" s="24" t="s">
        <v>28</v>
      </c>
      <c r="G19" s="25" t="s">
        <v>11</v>
      </c>
      <c r="H19" s="47"/>
      <c r="I19" s="23"/>
      <c r="J19" s="26" t="s">
        <v>276</v>
      </c>
    </row>
    <row r="20" spans="1:12" s="2" customFormat="1" ht="17.25" customHeight="1" x14ac:dyDescent="0.25">
      <c r="A20" s="22" t="s">
        <v>12</v>
      </c>
      <c r="B20" s="46"/>
      <c r="C20" s="23"/>
      <c r="D20" s="24"/>
      <c r="E20" s="24"/>
      <c r="F20" s="24" t="s">
        <v>20</v>
      </c>
      <c r="G20" s="25" t="s">
        <v>13</v>
      </c>
      <c r="H20" s="47"/>
      <c r="I20" s="23"/>
      <c r="J20" s="26" t="s">
        <v>277</v>
      </c>
    </row>
    <row r="21" spans="1:12" s="2" customFormat="1" ht="17.25" customHeight="1" x14ac:dyDescent="0.25">
      <c r="A21" s="22" t="s">
        <v>14</v>
      </c>
      <c r="B21" s="46"/>
      <c r="C21" s="23"/>
      <c r="D21" s="24"/>
      <c r="E21" s="24"/>
      <c r="F21" s="24" t="s">
        <v>27</v>
      </c>
      <c r="G21" s="25" t="s">
        <v>22</v>
      </c>
      <c r="H21" s="47"/>
      <c r="I21" s="23"/>
      <c r="J21" s="26" t="s">
        <v>278</v>
      </c>
    </row>
    <row r="22" spans="1:12" s="2" customFormat="1" ht="12.75" customHeight="1" x14ac:dyDescent="0.25">
      <c r="J22" s="6"/>
      <c r="K22" s="27"/>
    </row>
    <row r="23" spans="1:12" s="33" customFormat="1" ht="25.5" x14ac:dyDescent="0.25">
      <c r="A23" s="28" t="s">
        <v>15</v>
      </c>
      <c r="B23" s="28" t="s">
        <v>23</v>
      </c>
      <c r="C23" s="29" t="s">
        <v>16</v>
      </c>
      <c r="D23" s="29" t="s">
        <v>17</v>
      </c>
      <c r="E23" s="29" t="s">
        <v>330</v>
      </c>
      <c r="F23" s="113" t="s">
        <v>254</v>
      </c>
      <c r="G23" s="114"/>
      <c r="H23" s="29" t="s">
        <v>24</v>
      </c>
      <c r="I23" s="29" t="s">
        <v>25</v>
      </c>
      <c r="J23" s="30" t="s">
        <v>272</v>
      </c>
      <c r="K23" s="32"/>
      <c r="L23" s="2"/>
    </row>
    <row r="24" spans="1:12" s="33" customFormat="1" ht="15.75" customHeight="1" x14ac:dyDescent="0.25">
      <c r="A24" s="55">
        <v>1</v>
      </c>
      <c r="B24" s="55">
        <v>449</v>
      </c>
      <c r="C24" s="49" t="s">
        <v>248</v>
      </c>
      <c r="D24" s="50">
        <v>1975</v>
      </c>
      <c r="E24" s="50" t="s">
        <v>392</v>
      </c>
      <c r="F24" s="115" t="s">
        <v>334</v>
      </c>
      <c r="G24" s="116"/>
      <c r="H24" s="51">
        <v>0.15208333333333332</v>
      </c>
      <c r="I24" s="52"/>
      <c r="J24" s="54"/>
      <c r="K24" s="32"/>
      <c r="L24" s="2"/>
    </row>
    <row r="25" spans="1:12" s="33" customFormat="1" ht="15.75" customHeight="1" x14ac:dyDescent="0.25">
      <c r="A25" s="55">
        <v>2</v>
      </c>
      <c r="B25" s="55">
        <v>471</v>
      </c>
      <c r="C25" s="49" t="s">
        <v>250</v>
      </c>
      <c r="D25" s="50">
        <v>1986</v>
      </c>
      <c r="E25" s="50" t="s">
        <v>392</v>
      </c>
      <c r="F25" s="115" t="s">
        <v>335</v>
      </c>
      <c r="G25" s="116"/>
      <c r="H25" s="51">
        <v>0.15778935185185186</v>
      </c>
      <c r="I25" s="52">
        <v>5.7060185185185408E-3</v>
      </c>
      <c r="J25" s="54"/>
      <c r="K25" s="32"/>
      <c r="L25" s="2"/>
    </row>
    <row r="26" spans="1:12" s="33" customFormat="1" ht="15.75" customHeight="1" x14ac:dyDescent="0.25">
      <c r="A26" s="55">
        <v>3</v>
      </c>
      <c r="B26" s="55">
        <v>451</v>
      </c>
      <c r="C26" s="49" t="s">
        <v>246</v>
      </c>
      <c r="D26" s="50">
        <v>1975</v>
      </c>
      <c r="E26" s="50" t="s">
        <v>392</v>
      </c>
      <c r="F26" s="115" t="s">
        <v>336</v>
      </c>
      <c r="G26" s="116"/>
      <c r="H26" s="51">
        <v>0.17307870370370371</v>
      </c>
      <c r="I26" s="52">
        <v>2.0995370370370386E-2</v>
      </c>
      <c r="J26" s="54"/>
      <c r="K26" s="32"/>
      <c r="L26" s="2"/>
    </row>
    <row r="27" spans="1:12" s="33" customFormat="1" ht="15.75" customHeight="1" x14ac:dyDescent="0.25">
      <c r="A27" s="55">
        <v>4</v>
      </c>
      <c r="B27" s="55">
        <v>460</v>
      </c>
      <c r="C27" s="49" t="s">
        <v>328</v>
      </c>
      <c r="D27" s="50">
        <v>1985</v>
      </c>
      <c r="E27" s="50" t="s">
        <v>31</v>
      </c>
      <c r="F27" s="56" t="s">
        <v>329</v>
      </c>
      <c r="G27" s="57"/>
      <c r="H27" s="51">
        <v>0.18725694444444443</v>
      </c>
      <c r="I27" s="52">
        <v>3.5173611111111114E-2</v>
      </c>
      <c r="J27" s="54"/>
      <c r="K27" s="32"/>
      <c r="L27" s="2"/>
    </row>
    <row r="28" spans="1:12" s="33" customFormat="1" ht="15.75" customHeight="1" x14ac:dyDescent="0.25">
      <c r="A28" s="55">
        <v>5</v>
      </c>
      <c r="B28" s="55">
        <v>490</v>
      </c>
      <c r="C28" s="49" t="s">
        <v>241</v>
      </c>
      <c r="D28" s="50">
        <v>1992</v>
      </c>
      <c r="E28" s="50" t="s">
        <v>393</v>
      </c>
      <c r="F28" s="115" t="s">
        <v>337</v>
      </c>
      <c r="G28" s="116"/>
      <c r="H28" s="51">
        <v>0.18768518518518518</v>
      </c>
      <c r="I28" s="52">
        <v>3.5601851851851857E-2</v>
      </c>
      <c r="J28" s="54"/>
      <c r="K28" s="32"/>
      <c r="L28" s="2"/>
    </row>
    <row r="29" spans="1:12" s="33" customFormat="1" ht="15.75" customHeight="1" x14ac:dyDescent="0.25">
      <c r="A29" s="55">
        <v>6</v>
      </c>
      <c r="B29" s="55">
        <v>45</v>
      </c>
      <c r="C29" s="49" t="s">
        <v>242</v>
      </c>
      <c r="D29" s="50">
        <v>1990</v>
      </c>
      <c r="E29" s="50" t="s">
        <v>394</v>
      </c>
      <c r="F29" s="115" t="s">
        <v>338</v>
      </c>
      <c r="G29" s="116"/>
      <c r="H29" s="51">
        <v>0.19011574074074075</v>
      </c>
      <c r="I29" s="52">
        <v>3.8032407407407431E-2</v>
      </c>
      <c r="J29" s="48"/>
      <c r="K29" s="32"/>
      <c r="L29" s="2"/>
    </row>
    <row r="30" spans="1:12" s="33" customFormat="1" ht="15.75" customHeight="1" x14ac:dyDescent="0.25">
      <c r="A30" s="55">
        <v>7</v>
      </c>
      <c r="B30" s="55">
        <v>458</v>
      </c>
      <c r="C30" s="49" t="s">
        <v>280</v>
      </c>
      <c r="D30" s="50">
        <v>1991</v>
      </c>
      <c r="E30" s="50" t="s">
        <v>395</v>
      </c>
      <c r="F30" s="115" t="s">
        <v>339</v>
      </c>
      <c r="G30" s="116"/>
      <c r="H30" s="51">
        <v>0.1922800925925926</v>
      </c>
      <c r="I30" s="52">
        <v>4.0196759259259279E-2</v>
      </c>
      <c r="J30" s="48"/>
      <c r="K30" s="32"/>
      <c r="L30" s="2"/>
    </row>
    <row r="31" spans="1:12" s="33" customFormat="1" ht="15.75" customHeight="1" x14ac:dyDescent="0.25">
      <c r="A31" s="55">
        <v>8</v>
      </c>
      <c r="B31" s="55">
        <v>8</v>
      </c>
      <c r="C31" s="49" t="s">
        <v>238</v>
      </c>
      <c r="D31" s="50">
        <v>1978</v>
      </c>
      <c r="E31" s="50" t="s">
        <v>392</v>
      </c>
      <c r="F31" s="115" t="s">
        <v>340</v>
      </c>
      <c r="G31" s="116"/>
      <c r="H31" s="51">
        <v>0.19238425925925925</v>
      </c>
      <c r="I31" s="52">
        <v>4.0300925925925934E-2</v>
      </c>
      <c r="J31" s="48"/>
      <c r="K31" s="32"/>
      <c r="L31" s="2"/>
    </row>
    <row r="32" spans="1:12" s="33" customFormat="1" ht="15.75" customHeight="1" x14ac:dyDescent="0.25">
      <c r="A32" s="55">
        <v>9</v>
      </c>
      <c r="B32" s="55">
        <v>42</v>
      </c>
      <c r="C32" s="49" t="s">
        <v>225</v>
      </c>
      <c r="D32" s="50">
        <v>1983</v>
      </c>
      <c r="E32" s="50" t="s">
        <v>394</v>
      </c>
      <c r="F32" s="115" t="s">
        <v>341</v>
      </c>
      <c r="G32" s="116"/>
      <c r="H32" s="51">
        <v>0.19491898148148148</v>
      </c>
      <c r="I32" s="52">
        <v>4.2835648148148164E-2</v>
      </c>
      <c r="J32" s="48"/>
      <c r="K32" s="32"/>
      <c r="L32" s="2"/>
    </row>
    <row r="33" spans="1:12" s="33" customFormat="1" ht="15.75" customHeight="1" x14ac:dyDescent="0.25">
      <c r="A33" s="55">
        <v>10</v>
      </c>
      <c r="B33" s="55">
        <v>452</v>
      </c>
      <c r="C33" s="49" t="s">
        <v>289</v>
      </c>
      <c r="D33" s="50">
        <v>1985</v>
      </c>
      <c r="E33" s="50" t="s">
        <v>392</v>
      </c>
      <c r="F33" s="115" t="s">
        <v>342</v>
      </c>
      <c r="G33" s="116"/>
      <c r="H33" s="51">
        <v>0.19780092592592591</v>
      </c>
      <c r="I33" s="52">
        <v>4.5717592592592587E-2</v>
      </c>
      <c r="J33" s="48"/>
      <c r="K33" s="32"/>
      <c r="L33" s="2"/>
    </row>
    <row r="34" spans="1:12" s="33" customFormat="1" ht="15.75" customHeight="1" x14ac:dyDescent="0.25">
      <c r="A34" s="55">
        <v>11</v>
      </c>
      <c r="B34" s="55">
        <v>251</v>
      </c>
      <c r="C34" s="49" t="s">
        <v>286</v>
      </c>
      <c r="D34" s="50">
        <v>1979</v>
      </c>
      <c r="E34" s="50" t="s">
        <v>392</v>
      </c>
      <c r="F34" s="115" t="s">
        <v>343</v>
      </c>
      <c r="G34" s="116"/>
      <c r="H34" s="51">
        <v>0.21278935185185185</v>
      </c>
      <c r="I34" s="52">
        <v>6.0706018518518534E-2</v>
      </c>
      <c r="J34" s="48"/>
      <c r="K34" s="32"/>
      <c r="L34" s="2"/>
    </row>
    <row r="35" spans="1:12" s="33" customFormat="1" ht="15.75" customHeight="1" x14ac:dyDescent="0.25">
      <c r="A35" s="55">
        <v>12</v>
      </c>
      <c r="B35" s="55">
        <v>470</v>
      </c>
      <c r="C35" s="49" t="s">
        <v>212</v>
      </c>
      <c r="D35" s="50">
        <v>1986</v>
      </c>
      <c r="E35" s="50" t="s">
        <v>394</v>
      </c>
      <c r="F35" s="115" t="s">
        <v>346</v>
      </c>
      <c r="G35" s="116"/>
      <c r="H35" s="51">
        <v>0.22280092592592593</v>
      </c>
      <c r="I35" s="52">
        <v>7.071759259259261E-2</v>
      </c>
      <c r="J35" s="48"/>
      <c r="K35" s="32"/>
      <c r="L35" s="2"/>
    </row>
    <row r="36" spans="1:12" s="33" customFormat="1" ht="15.75" customHeight="1" x14ac:dyDescent="0.25">
      <c r="A36" s="55">
        <v>13</v>
      </c>
      <c r="B36" s="55">
        <v>476</v>
      </c>
      <c r="C36" s="49" t="s">
        <v>217</v>
      </c>
      <c r="D36" s="50">
        <v>1980</v>
      </c>
      <c r="E36" s="50" t="s">
        <v>392</v>
      </c>
      <c r="F36" s="115" t="s">
        <v>334</v>
      </c>
      <c r="G36" s="116"/>
      <c r="H36" s="51">
        <v>0.22709490740740743</v>
      </c>
      <c r="I36" s="52">
        <v>7.5011574074074105E-2</v>
      </c>
      <c r="J36" s="48"/>
      <c r="K36" s="32"/>
      <c r="L36" s="2"/>
    </row>
    <row r="37" spans="1:12" s="33" customFormat="1" ht="15.75" customHeight="1" x14ac:dyDescent="0.25">
      <c r="A37" s="55">
        <v>14</v>
      </c>
      <c r="B37" s="55">
        <v>52</v>
      </c>
      <c r="C37" s="49" t="s">
        <v>221</v>
      </c>
      <c r="D37" s="50">
        <v>1977</v>
      </c>
      <c r="E37" s="50" t="s">
        <v>393</v>
      </c>
      <c r="F37" s="115" t="s">
        <v>347</v>
      </c>
      <c r="G37" s="116"/>
      <c r="H37" s="51">
        <v>0.22722222222222221</v>
      </c>
      <c r="I37" s="52">
        <v>7.5138888888888894E-2</v>
      </c>
      <c r="J37" s="48"/>
      <c r="K37" s="32"/>
      <c r="L37" s="2"/>
    </row>
    <row r="38" spans="1:12" s="33" customFormat="1" ht="15.75" customHeight="1" x14ac:dyDescent="0.25">
      <c r="A38" s="55">
        <v>15</v>
      </c>
      <c r="B38" s="55">
        <v>456</v>
      </c>
      <c r="C38" s="49" t="s">
        <v>231</v>
      </c>
      <c r="D38" s="50">
        <v>1981</v>
      </c>
      <c r="E38" s="50" t="s">
        <v>394</v>
      </c>
      <c r="F38" s="115" t="s">
        <v>348</v>
      </c>
      <c r="G38" s="116"/>
      <c r="H38" s="51">
        <v>0.23530092592592591</v>
      </c>
      <c r="I38" s="52">
        <v>8.3217592592592593E-2</v>
      </c>
      <c r="J38" s="48"/>
      <c r="K38" s="32"/>
      <c r="L38" s="2"/>
    </row>
    <row r="39" spans="1:12" s="33" customFormat="1" ht="15.75" customHeight="1" x14ac:dyDescent="0.25">
      <c r="A39" s="55">
        <v>16</v>
      </c>
      <c r="B39" s="55">
        <v>469</v>
      </c>
      <c r="C39" s="49" t="s">
        <v>234</v>
      </c>
      <c r="D39" s="50">
        <v>1988</v>
      </c>
      <c r="E39" s="50" t="s">
        <v>393</v>
      </c>
      <c r="F39" s="115" t="s">
        <v>349</v>
      </c>
      <c r="G39" s="116"/>
      <c r="H39" s="51">
        <v>0.24031250000000001</v>
      </c>
      <c r="I39" s="52">
        <v>8.8229166666666692E-2</v>
      </c>
      <c r="J39" s="48"/>
      <c r="K39" s="32"/>
      <c r="L39" s="2"/>
    </row>
    <row r="40" spans="1:12" s="33" customFormat="1" ht="15.75" customHeight="1" x14ac:dyDescent="0.25">
      <c r="A40" s="55">
        <v>17</v>
      </c>
      <c r="B40" s="55">
        <v>482</v>
      </c>
      <c r="C40" s="49" t="s">
        <v>293</v>
      </c>
      <c r="D40" s="50">
        <v>1991</v>
      </c>
      <c r="E40" s="50" t="s">
        <v>393</v>
      </c>
      <c r="F40" s="115" t="s">
        <v>350</v>
      </c>
      <c r="G40" s="116"/>
      <c r="H40" s="51">
        <v>0.24488425925925927</v>
      </c>
      <c r="I40" s="52">
        <v>9.2800925925925953E-2</v>
      </c>
      <c r="J40" s="48"/>
      <c r="K40" s="32"/>
      <c r="L40" s="2"/>
    </row>
    <row r="41" spans="1:12" s="33" customFormat="1" ht="15.75" customHeight="1" x14ac:dyDescent="0.25">
      <c r="A41" s="55">
        <v>18</v>
      </c>
      <c r="B41" s="55">
        <v>60</v>
      </c>
      <c r="C41" s="49" t="s">
        <v>232</v>
      </c>
      <c r="D41" s="50">
        <v>1988</v>
      </c>
      <c r="E41" s="50" t="s">
        <v>394</v>
      </c>
      <c r="F41" s="115" t="s">
        <v>351</v>
      </c>
      <c r="G41" s="116"/>
      <c r="H41" s="51">
        <v>0.24608796296296295</v>
      </c>
      <c r="I41" s="52">
        <v>9.4004629629629632E-2</v>
      </c>
      <c r="J41" s="48"/>
      <c r="K41" s="32"/>
      <c r="L41" s="2"/>
    </row>
    <row r="42" spans="1:12" s="33" customFormat="1" ht="15.75" customHeight="1" x14ac:dyDescent="0.25">
      <c r="A42" s="55">
        <v>19</v>
      </c>
      <c r="B42" s="55">
        <v>477</v>
      </c>
      <c r="C42" s="49" t="s">
        <v>291</v>
      </c>
      <c r="D42" s="50">
        <v>1985</v>
      </c>
      <c r="E42" s="50" t="s">
        <v>394</v>
      </c>
      <c r="F42" s="115" t="s">
        <v>334</v>
      </c>
      <c r="G42" s="116"/>
      <c r="H42" s="51">
        <v>0.25388888888888889</v>
      </c>
      <c r="I42" s="52">
        <v>0.10180555555555557</v>
      </c>
      <c r="J42" s="48"/>
      <c r="K42" s="32"/>
      <c r="L42" s="2"/>
    </row>
    <row r="43" spans="1:12" s="33" customFormat="1" ht="15.75" customHeight="1" x14ac:dyDescent="0.25">
      <c r="A43" s="55">
        <v>20</v>
      </c>
      <c r="B43" s="55">
        <v>484</v>
      </c>
      <c r="C43" s="49" t="s">
        <v>295</v>
      </c>
      <c r="D43" s="50">
        <v>1997</v>
      </c>
      <c r="E43" s="50" t="s">
        <v>393</v>
      </c>
      <c r="F43" s="115" t="s">
        <v>353</v>
      </c>
      <c r="G43" s="116"/>
      <c r="H43" s="51">
        <v>0.26018518518518519</v>
      </c>
      <c r="I43" s="52">
        <v>0.10810185185185187</v>
      </c>
      <c r="J43" s="48"/>
      <c r="K43" s="32"/>
      <c r="L43" s="2"/>
    </row>
    <row r="44" spans="1:12" s="33" customFormat="1" ht="15.75" customHeight="1" x14ac:dyDescent="0.25">
      <c r="A44" s="55">
        <v>21</v>
      </c>
      <c r="B44" s="55">
        <v>27</v>
      </c>
      <c r="C44" s="49" t="s">
        <v>184</v>
      </c>
      <c r="D44" s="50">
        <v>1985</v>
      </c>
      <c r="E44" s="50" t="s">
        <v>394</v>
      </c>
      <c r="F44" s="115" t="s">
        <v>344</v>
      </c>
      <c r="G44" s="116"/>
      <c r="H44" s="51">
        <v>0.26967592592592593</v>
      </c>
      <c r="I44" s="52">
        <v>0.11759259259259261</v>
      </c>
      <c r="J44" s="48"/>
      <c r="K44" s="32"/>
      <c r="L44" s="2"/>
    </row>
    <row r="45" spans="1:12" s="33" customFormat="1" ht="15.75" customHeight="1" x14ac:dyDescent="0.25">
      <c r="A45" s="55"/>
      <c r="B45" s="55">
        <v>481</v>
      </c>
      <c r="C45" s="49" t="s">
        <v>292</v>
      </c>
      <c r="D45" s="50">
        <v>1994</v>
      </c>
      <c r="E45" s="50" t="s">
        <v>393</v>
      </c>
      <c r="F45" s="128" t="s">
        <v>350</v>
      </c>
      <c r="G45" s="128"/>
      <c r="H45" s="51"/>
      <c r="I45" s="52"/>
      <c r="J45" s="48" t="s">
        <v>324</v>
      </c>
      <c r="K45" s="32"/>
      <c r="L45" s="2"/>
    </row>
    <row r="46" spans="1:12" s="33" customFormat="1" ht="15.75" customHeight="1" x14ac:dyDescent="0.25">
      <c r="A46" s="55"/>
      <c r="B46" s="55">
        <v>483</v>
      </c>
      <c r="C46" s="49" t="s">
        <v>294</v>
      </c>
      <c r="D46" s="50">
        <v>1996</v>
      </c>
      <c r="E46" s="50" t="s">
        <v>393</v>
      </c>
      <c r="F46" s="128" t="s">
        <v>353</v>
      </c>
      <c r="G46" s="128"/>
      <c r="H46" s="51"/>
      <c r="I46" s="52"/>
      <c r="J46" s="48" t="s">
        <v>324</v>
      </c>
      <c r="K46" s="32"/>
      <c r="L46" s="2"/>
    </row>
    <row r="47" spans="1:12" s="33" customFormat="1" ht="15.75" customHeight="1" x14ac:dyDescent="0.25">
      <c r="A47" s="55"/>
      <c r="B47" s="55">
        <v>488</v>
      </c>
      <c r="C47" s="49" t="s">
        <v>245</v>
      </c>
      <c r="D47" s="50">
        <v>1987</v>
      </c>
      <c r="E47" s="50" t="s">
        <v>393</v>
      </c>
      <c r="F47" s="128" t="s">
        <v>359</v>
      </c>
      <c r="G47" s="128"/>
      <c r="H47" s="51"/>
      <c r="I47" s="52"/>
      <c r="J47" s="48" t="s">
        <v>324</v>
      </c>
      <c r="K47" s="32"/>
      <c r="L47" s="2"/>
    </row>
    <row r="48" spans="1:12" s="33" customFormat="1" ht="15.75" customHeight="1" x14ac:dyDescent="0.25">
      <c r="A48" s="55"/>
      <c r="B48" s="55">
        <v>489</v>
      </c>
      <c r="C48" s="49" t="s">
        <v>298</v>
      </c>
      <c r="D48" s="50">
        <v>1990</v>
      </c>
      <c r="E48" s="50" t="s">
        <v>393</v>
      </c>
      <c r="F48" s="128" t="s">
        <v>360</v>
      </c>
      <c r="G48" s="128"/>
      <c r="H48" s="51"/>
      <c r="I48" s="52"/>
      <c r="J48" s="48" t="s">
        <v>324</v>
      </c>
      <c r="K48" s="32"/>
      <c r="L48" s="2"/>
    </row>
    <row r="49" spans="1:19" s="33" customFormat="1" ht="15.75" customHeight="1" x14ac:dyDescent="0.25">
      <c r="A49" s="55"/>
      <c r="B49" s="55">
        <v>491</v>
      </c>
      <c r="C49" s="49" t="s">
        <v>239</v>
      </c>
      <c r="D49" s="50">
        <v>1992</v>
      </c>
      <c r="E49" s="50" t="s">
        <v>393</v>
      </c>
      <c r="F49" s="128" t="s">
        <v>360</v>
      </c>
      <c r="G49" s="128"/>
      <c r="H49" s="51"/>
      <c r="I49" s="52"/>
      <c r="J49" s="48" t="s">
        <v>324</v>
      </c>
      <c r="K49" s="32"/>
      <c r="L49" s="2"/>
    </row>
    <row r="50" spans="1:19" ht="20.100000000000001" customHeight="1" x14ac:dyDescent="0.25">
      <c r="A50" s="36"/>
      <c r="B50" s="36"/>
      <c r="C50" s="37"/>
      <c r="D50" s="38"/>
      <c r="E50" s="38"/>
      <c r="F50" s="38"/>
      <c r="G50" s="38"/>
      <c r="H50" s="39"/>
      <c r="I50" s="39"/>
      <c r="J50" s="40"/>
    </row>
    <row r="51" spans="1:19" ht="18.75" x14ac:dyDescent="0.25">
      <c r="A51" s="126" t="s">
        <v>18</v>
      </c>
      <c r="B51" s="126"/>
      <c r="C51" s="126"/>
      <c r="D51" s="126"/>
      <c r="E51" s="126"/>
      <c r="F51" s="126"/>
      <c r="G51" s="126" t="s">
        <v>19</v>
      </c>
      <c r="H51" s="126"/>
      <c r="I51" s="126"/>
      <c r="J51" s="126"/>
    </row>
    <row r="52" spans="1:19" ht="18.75" customHeight="1" x14ac:dyDescent="0.25">
      <c r="A52" s="127"/>
      <c r="B52" s="127"/>
      <c r="C52" s="127"/>
      <c r="D52" s="127"/>
      <c r="E52" s="127"/>
      <c r="F52" s="127"/>
      <c r="G52" s="127"/>
      <c r="H52" s="127"/>
      <c r="I52" s="127"/>
      <c r="J52" s="127"/>
    </row>
    <row r="53" spans="1:19" ht="18.75" customHeight="1" x14ac:dyDescent="0.25">
      <c r="A53" s="127"/>
      <c r="B53" s="127"/>
      <c r="C53" s="127"/>
      <c r="D53" s="127"/>
      <c r="E53" s="127"/>
      <c r="F53" s="127"/>
      <c r="G53" s="127"/>
      <c r="H53" s="127"/>
      <c r="I53" s="127"/>
      <c r="J53" s="127"/>
    </row>
    <row r="54" spans="1:19" s="34" customFormat="1" ht="18.75" customHeight="1" x14ac:dyDescent="0.2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35"/>
      <c r="L54" s="35"/>
      <c r="M54" s="35"/>
      <c r="N54" s="35"/>
      <c r="O54" s="35"/>
      <c r="P54" s="35"/>
      <c r="Q54" s="35"/>
      <c r="R54" s="35"/>
      <c r="S54" s="35"/>
    </row>
    <row r="55" spans="1:19" s="34" customFormat="1" x14ac:dyDescent="0.25">
      <c r="A55" s="125" t="s">
        <v>8</v>
      </c>
      <c r="B55" s="125"/>
      <c r="C55" s="125"/>
      <c r="D55" s="125"/>
      <c r="E55" s="125"/>
      <c r="F55" s="125"/>
      <c r="G55" s="125" t="s">
        <v>20</v>
      </c>
      <c r="H55" s="125"/>
      <c r="I55" s="125"/>
      <c r="J55" s="125"/>
      <c r="K55" s="35"/>
      <c r="L55" s="35"/>
      <c r="M55" s="35"/>
      <c r="N55" s="35"/>
      <c r="O55" s="35"/>
      <c r="P55" s="35"/>
      <c r="Q55" s="35"/>
      <c r="R55" s="35"/>
      <c r="S55" s="35"/>
    </row>
    <row r="56" spans="1:19" s="34" customFormat="1" x14ac:dyDescent="0.25">
      <c r="A56" s="41"/>
      <c r="B56" s="41"/>
      <c r="C56" s="35"/>
      <c r="D56" s="35"/>
      <c r="E56" s="41"/>
      <c r="F56" s="41"/>
      <c r="G56" s="42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62" spans="1:19" s="34" customFormat="1" ht="15.75" customHeight="1" x14ac:dyDescent="0.25">
      <c r="A62" s="35"/>
      <c r="B62" s="35"/>
      <c r="C62" s="35"/>
      <c r="D62" s="35"/>
      <c r="E62" s="35"/>
      <c r="F62" s="35"/>
      <c r="G62" s="43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19" s="34" customFormat="1" ht="15" customHeight="1" x14ac:dyDescent="0.25">
      <c r="A63" s="35"/>
      <c r="B63" s="35"/>
      <c r="C63" s="35"/>
      <c r="D63" s="35"/>
      <c r="E63" s="35"/>
      <c r="F63" s="35"/>
      <c r="G63" s="43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6" spans="1:19" s="34" customFormat="1" ht="14.25" customHeight="1" x14ac:dyDescent="0.25">
      <c r="A66" s="35"/>
      <c r="B66" s="35"/>
      <c r="C66" s="35"/>
      <c r="D66" s="35"/>
      <c r="E66" s="35"/>
      <c r="F66" s="35"/>
      <c r="G66" s="43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s="34" customFormat="1" ht="12.75" customHeight="1" x14ac:dyDescent="0.25">
      <c r="A67" s="35"/>
      <c r="B67" s="35"/>
      <c r="C67" s="35"/>
      <c r="D67" s="35"/>
      <c r="E67" s="35"/>
      <c r="F67" s="35"/>
      <c r="G67" s="43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 s="34" customFormat="1" ht="13.5" customHeight="1" x14ac:dyDescent="0.25">
      <c r="A68" s="35"/>
      <c r="B68" s="35"/>
      <c r="C68" s="35"/>
      <c r="D68" s="35"/>
      <c r="E68" s="35"/>
      <c r="F68" s="35"/>
      <c r="G68" s="43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</sheetData>
  <mergeCells count="45">
    <mergeCell ref="A55:F55"/>
    <mergeCell ref="G55:J55"/>
    <mergeCell ref="A9:J9"/>
    <mergeCell ref="F47:G47"/>
    <mergeCell ref="F48:G48"/>
    <mergeCell ref="F49:G49"/>
    <mergeCell ref="A51:F51"/>
    <mergeCell ref="G51:J51"/>
    <mergeCell ref="A52:F54"/>
    <mergeCell ref="G52:J54"/>
    <mergeCell ref="F42:G42"/>
    <mergeCell ref="F43:G43"/>
    <mergeCell ref="F44:G44"/>
    <mergeCell ref="F45:G45"/>
    <mergeCell ref="F46:G46"/>
    <mergeCell ref="F36:G36"/>
    <mergeCell ref="F37:G37"/>
    <mergeCell ref="F38:G38"/>
    <mergeCell ref="F39:G39"/>
    <mergeCell ref="F40:G40"/>
    <mergeCell ref="F41:G41"/>
    <mergeCell ref="F35:G35"/>
    <mergeCell ref="F23:G23"/>
    <mergeCell ref="F24:G24"/>
    <mergeCell ref="F25:G25"/>
    <mergeCell ref="F26:G26"/>
    <mergeCell ref="F28:G28"/>
    <mergeCell ref="F29:G29"/>
    <mergeCell ref="F30:G30"/>
    <mergeCell ref="F31:G31"/>
    <mergeCell ref="F32:G32"/>
    <mergeCell ref="F33:G33"/>
    <mergeCell ref="F34:G34"/>
    <mergeCell ref="A7:J7"/>
    <mergeCell ref="A8:J8"/>
    <mergeCell ref="A11:J11"/>
    <mergeCell ref="A12:J12"/>
    <mergeCell ref="A17:F17"/>
    <mergeCell ref="G17:J17"/>
    <mergeCell ref="A6:J6"/>
    <mergeCell ref="A1:J1"/>
    <mergeCell ref="A2:J2"/>
    <mergeCell ref="A3:J3"/>
    <mergeCell ref="A4:J4"/>
    <mergeCell ref="A5:J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view="pageBreakPreview" topLeftCell="A3" zoomScale="60" zoomScaleNormal="100" workbookViewId="0">
      <selection activeCell="M28" sqref="M28"/>
    </sheetView>
  </sheetViews>
  <sheetFormatPr defaultColWidth="9.140625" defaultRowHeight="15" x14ac:dyDescent="0.25"/>
  <cols>
    <col min="1" max="1" width="5.85546875" style="35" customWidth="1"/>
    <col min="2" max="2" width="6.140625" style="35" customWidth="1"/>
    <col min="3" max="3" width="32.28515625" style="35" bestFit="1" customWidth="1"/>
    <col min="4" max="4" width="9.140625" style="35"/>
    <col min="5" max="5" width="12.28515625" style="35" bestFit="1" customWidth="1"/>
    <col min="6" max="6" width="12.140625" style="35" customWidth="1"/>
    <col min="7" max="7" width="40.85546875" style="43" customWidth="1"/>
    <col min="8" max="8" width="13.85546875" style="35" bestFit="1" customWidth="1"/>
    <col min="9" max="9" width="12" style="35" customWidth="1"/>
    <col min="10" max="10" width="11.28515625" style="35" customWidth="1"/>
    <col min="11" max="256" width="9.140625" style="35"/>
    <col min="257" max="257" width="5.85546875" style="35" customWidth="1"/>
    <col min="258" max="258" width="29.7109375" style="35" customWidth="1"/>
    <col min="259" max="259" width="9.140625" style="35"/>
    <col min="260" max="260" width="7.5703125" style="35" customWidth="1"/>
    <col min="261" max="261" width="21" style="35" customWidth="1"/>
    <col min="262" max="262" width="13.85546875" style="35" bestFit="1" customWidth="1"/>
    <col min="263" max="263" width="12" style="35" customWidth="1"/>
    <col min="264" max="264" width="9.140625" style="35"/>
    <col min="265" max="265" width="11" style="35" customWidth="1"/>
    <col min="266" max="512" width="9.140625" style="35"/>
    <col min="513" max="513" width="5.85546875" style="35" customWidth="1"/>
    <col min="514" max="514" width="29.7109375" style="35" customWidth="1"/>
    <col min="515" max="515" width="9.140625" style="35"/>
    <col min="516" max="516" width="7.5703125" style="35" customWidth="1"/>
    <col min="517" max="517" width="21" style="35" customWidth="1"/>
    <col min="518" max="518" width="13.85546875" style="35" bestFit="1" customWidth="1"/>
    <col min="519" max="519" width="12" style="35" customWidth="1"/>
    <col min="520" max="520" width="9.140625" style="35"/>
    <col min="521" max="521" width="11" style="35" customWidth="1"/>
    <col min="522" max="768" width="9.140625" style="35"/>
    <col min="769" max="769" width="5.85546875" style="35" customWidth="1"/>
    <col min="770" max="770" width="29.7109375" style="35" customWidth="1"/>
    <col min="771" max="771" width="9.140625" style="35"/>
    <col min="772" max="772" width="7.5703125" style="35" customWidth="1"/>
    <col min="773" max="773" width="21" style="35" customWidth="1"/>
    <col min="774" max="774" width="13.85546875" style="35" bestFit="1" customWidth="1"/>
    <col min="775" max="775" width="12" style="35" customWidth="1"/>
    <col min="776" max="776" width="9.140625" style="35"/>
    <col min="777" max="777" width="11" style="35" customWidth="1"/>
    <col min="778" max="1024" width="9.140625" style="35"/>
    <col min="1025" max="1025" width="5.85546875" style="35" customWidth="1"/>
    <col min="1026" max="1026" width="29.7109375" style="35" customWidth="1"/>
    <col min="1027" max="1027" width="9.140625" style="35"/>
    <col min="1028" max="1028" width="7.5703125" style="35" customWidth="1"/>
    <col min="1029" max="1029" width="21" style="35" customWidth="1"/>
    <col min="1030" max="1030" width="13.85546875" style="35" bestFit="1" customWidth="1"/>
    <col min="1031" max="1031" width="12" style="35" customWidth="1"/>
    <col min="1032" max="1032" width="9.140625" style="35"/>
    <col min="1033" max="1033" width="11" style="35" customWidth="1"/>
    <col min="1034" max="1280" width="9.140625" style="35"/>
    <col min="1281" max="1281" width="5.85546875" style="35" customWidth="1"/>
    <col min="1282" max="1282" width="29.7109375" style="35" customWidth="1"/>
    <col min="1283" max="1283" width="9.140625" style="35"/>
    <col min="1284" max="1284" width="7.5703125" style="35" customWidth="1"/>
    <col min="1285" max="1285" width="21" style="35" customWidth="1"/>
    <col min="1286" max="1286" width="13.85546875" style="35" bestFit="1" customWidth="1"/>
    <col min="1287" max="1287" width="12" style="35" customWidth="1"/>
    <col min="1288" max="1288" width="9.140625" style="35"/>
    <col min="1289" max="1289" width="11" style="35" customWidth="1"/>
    <col min="1290" max="1536" width="9.140625" style="35"/>
    <col min="1537" max="1537" width="5.85546875" style="35" customWidth="1"/>
    <col min="1538" max="1538" width="29.7109375" style="35" customWidth="1"/>
    <col min="1539" max="1539" width="9.140625" style="35"/>
    <col min="1540" max="1540" width="7.5703125" style="35" customWidth="1"/>
    <col min="1541" max="1541" width="21" style="35" customWidth="1"/>
    <col min="1542" max="1542" width="13.85546875" style="35" bestFit="1" customWidth="1"/>
    <col min="1543" max="1543" width="12" style="35" customWidth="1"/>
    <col min="1544" max="1544" width="9.140625" style="35"/>
    <col min="1545" max="1545" width="11" style="35" customWidth="1"/>
    <col min="1546" max="1792" width="9.140625" style="35"/>
    <col min="1793" max="1793" width="5.85546875" style="35" customWidth="1"/>
    <col min="1794" max="1794" width="29.7109375" style="35" customWidth="1"/>
    <col min="1795" max="1795" width="9.140625" style="35"/>
    <col min="1796" max="1796" width="7.5703125" style="35" customWidth="1"/>
    <col min="1797" max="1797" width="21" style="35" customWidth="1"/>
    <col min="1798" max="1798" width="13.85546875" style="35" bestFit="1" customWidth="1"/>
    <col min="1799" max="1799" width="12" style="35" customWidth="1"/>
    <col min="1800" max="1800" width="9.140625" style="35"/>
    <col min="1801" max="1801" width="11" style="35" customWidth="1"/>
    <col min="1802" max="2048" width="9.140625" style="35"/>
    <col min="2049" max="2049" width="5.85546875" style="35" customWidth="1"/>
    <col min="2050" max="2050" width="29.7109375" style="35" customWidth="1"/>
    <col min="2051" max="2051" width="9.140625" style="35"/>
    <col min="2052" max="2052" width="7.5703125" style="35" customWidth="1"/>
    <col min="2053" max="2053" width="21" style="35" customWidth="1"/>
    <col min="2054" max="2054" width="13.85546875" style="35" bestFit="1" customWidth="1"/>
    <col min="2055" max="2055" width="12" style="35" customWidth="1"/>
    <col min="2056" max="2056" width="9.140625" style="35"/>
    <col min="2057" max="2057" width="11" style="35" customWidth="1"/>
    <col min="2058" max="2304" width="9.140625" style="35"/>
    <col min="2305" max="2305" width="5.85546875" style="35" customWidth="1"/>
    <col min="2306" max="2306" width="29.7109375" style="35" customWidth="1"/>
    <col min="2307" max="2307" width="9.140625" style="35"/>
    <col min="2308" max="2308" width="7.5703125" style="35" customWidth="1"/>
    <col min="2309" max="2309" width="21" style="35" customWidth="1"/>
    <col min="2310" max="2310" width="13.85546875" style="35" bestFit="1" customWidth="1"/>
    <col min="2311" max="2311" width="12" style="35" customWidth="1"/>
    <col min="2312" max="2312" width="9.140625" style="35"/>
    <col min="2313" max="2313" width="11" style="35" customWidth="1"/>
    <col min="2314" max="2560" width="9.140625" style="35"/>
    <col min="2561" max="2561" width="5.85546875" style="35" customWidth="1"/>
    <col min="2562" max="2562" width="29.7109375" style="35" customWidth="1"/>
    <col min="2563" max="2563" width="9.140625" style="35"/>
    <col min="2564" max="2564" width="7.5703125" style="35" customWidth="1"/>
    <col min="2565" max="2565" width="21" style="35" customWidth="1"/>
    <col min="2566" max="2566" width="13.85546875" style="35" bestFit="1" customWidth="1"/>
    <col min="2567" max="2567" width="12" style="35" customWidth="1"/>
    <col min="2568" max="2568" width="9.140625" style="35"/>
    <col min="2569" max="2569" width="11" style="35" customWidth="1"/>
    <col min="2570" max="2816" width="9.140625" style="35"/>
    <col min="2817" max="2817" width="5.85546875" style="35" customWidth="1"/>
    <col min="2818" max="2818" width="29.7109375" style="35" customWidth="1"/>
    <col min="2819" max="2819" width="9.140625" style="35"/>
    <col min="2820" max="2820" width="7.5703125" style="35" customWidth="1"/>
    <col min="2821" max="2821" width="21" style="35" customWidth="1"/>
    <col min="2822" max="2822" width="13.85546875" style="35" bestFit="1" customWidth="1"/>
    <col min="2823" max="2823" width="12" style="35" customWidth="1"/>
    <col min="2824" max="2824" width="9.140625" style="35"/>
    <col min="2825" max="2825" width="11" style="35" customWidth="1"/>
    <col min="2826" max="3072" width="9.140625" style="35"/>
    <col min="3073" max="3073" width="5.85546875" style="35" customWidth="1"/>
    <col min="3074" max="3074" width="29.7109375" style="35" customWidth="1"/>
    <col min="3075" max="3075" width="9.140625" style="35"/>
    <col min="3076" max="3076" width="7.5703125" style="35" customWidth="1"/>
    <col min="3077" max="3077" width="21" style="35" customWidth="1"/>
    <col min="3078" max="3078" width="13.85546875" style="35" bestFit="1" customWidth="1"/>
    <col min="3079" max="3079" width="12" style="35" customWidth="1"/>
    <col min="3080" max="3080" width="9.140625" style="35"/>
    <col min="3081" max="3081" width="11" style="35" customWidth="1"/>
    <col min="3082" max="3328" width="9.140625" style="35"/>
    <col min="3329" max="3329" width="5.85546875" style="35" customWidth="1"/>
    <col min="3330" max="3330" width="29.7109375" style="35" customWidth="1"/>
    <col min="3331" max="3331" width="9.140625" style="35"/>
    <col min="3332" max="3332" width="7.5703125" style="35" customWidth="1"/>
    <col min="3333" max="3333" width="21" style="35" customWidth="1"/>
    <col min="3334" max="3334" width="13.85546875" style="35" bestFit="1" customWidth="1"/>
    <col min="3335" max="3335" width="12" style="35" customWidth="1"/>
    <col min="3336" max="3336" width="9.140625" style="35"/>
    <col min="3337" max="3337" width="11" style="35" customWidth="1"/>
    <col min="3338" max="3584" width="9.140625" style="35"/>
    <col min="3585" max="3585" width="5.85546875" style="35" customWidth="1"/>
    <col min="3586" max="3586" width="29.7109375" style="35" customWidth="1"/>
    <col min="3587" max="3587" width="9.140625" style="35"/>
    <col min="3588" max="3588" width="7.5703125" style="35" customWidth="1"/>
    <col min="3589" max="3589" width="21" style="35" customWidth="1"/>
    <col min="3590" max="3590" width="13.85546875" style="35" bestFit="1" customWidth="1"/>
    <col min="3591" max="3591" width="12" style="35" customWidth="1"/>
    <col min="3592" max="3592" width="9.140625" style="35"/>
    <col min="3593" max="3593" width="11" style="35" customWidth="1"/>
    <col min="3594" max="3840" width="9.140625" style="35"/>
    <col min="3841" max="3841" width="5.85546875" style="35" customWidth="1"/>
    <col min="3842" max="3842" width="29.7109375" style="35" customWidth="1"/>
    <col min="3843" max="3843" width="9.140625" style="35"/>
    <col min="3844" max="3844" width="7.5703125" style="35" customWidth="1"/>
    <col min="3845" max="3845" width="21" style="35" customWidth="1"/>
    <col min="3846" max="3846" width="13.85546875" style="35" bestFit="1" customWidth="1"/>
    <col min="3847" max="3847" width="12" style="35" customWidth="1"/>
    <col min="3848" max="3848" width="9.140625" style="35"/>
    <col min="3849" max="3849" width="11" style="35" customWidth="1"/>
    <col min="3850" max="4096" width="9.140625" style="35"/>
    <col min="4097" max="4097" width="5.85546875" style="35" customWidth="1"/>
    <col min="4098" max="4098" width="29.7109375" style="35" customWidth="1"/>
    <col min="4099" max="4099" width="9.140625" style="35"/>
    <col min="4100" max="4100" width="7.5703125" style="35" customWidth="1"/>
    <col min="4101" max="4101" width="21" style="35" customWidth="1"/>
    <col min="4102" max="4102" width="13.85546875" style="35" bestFit="1" customWidth="1"/>
    <col min="4103" max="4103" width="12" style="35" customWidth="1"/>
    <col min="4104" max="4104" width="9.140625" style="35"/>
    <col min="4105" max="4105" width="11" style="35" customWidth="1"/>
    <col min="4106" max="4352" width="9.140625" style="35"/>
    <col min="4353" max="4353" width="5.85546875" style="35" customWidth="1"/>
    <col min="4354" max="4354" width="29.7109375" style="35" customWidth="1"/>
    <col min="4355" max="4355" width="9.140625" style="35"/>
    <col min="4356" max="4356" width="7.5703125" style="35" customWidth="1"/>
    <col min="4357" max="4357" width="21" style="35" customWidth="1"/>
    <col min="4358" max="4358" width="13.85546875" style="35" bestFit="1" customWidth="1"/>
    <col min="4359" max="4359" width="12" style="35" customWidth="1"/>
    <col min="4360" max="4360" width="9.140625" style="35"/>
    <col min="4361" max="4361" width="11" style="35" customWidth="1"/>
    <col min="4362" max="4608" width="9.140625" style="35"/>
    <col min="4609" max="4609" width="5.85546875" style="35" customWidth="1"/>
    <col min="4610" max="4610" width="29.7109375" style="35" customWidth="1"/>
    <col min="4611" max="4611" width="9.140625" style="35"/>
    <col min="4612" max="4612" width="7.5703125" style="35" customWidth="1"/>
    <col min="4613" max="4613" width="21" style="35" customWidth="1"/>
    <col min="4614" max="4614" width="13.85546875" style="35" bestFit="1" customWidth="1"/>
    <col min="4615" max="4615" width="12" style="35" customWidth="1"/>
    <col min="4616" max="4616" width="9.140625" style="35"/>
    <col min="4617" max="4617" width="11" style="35" customWidth="1"/>
    <col min="4618" max="4864" width="9.140625" style="35"/>
    <col min="4865" max="4865" width="5.85546875" style="35" customWidth="1"/>
    <col min="4866" max="4866" width="29.7109375" style="35" customWidth="1"/>
    <col min="4867" max="4867" width="9.140625" style="35"/>
    <col min="4868" max="4868" width="7.5703125" style="35" customWidth="1"/>
    <col min="4869" max="4869" width="21" style="35" customWidth="1"/>
    <col min="4870" max="4870" width="13.85546875" style="35" bestFit="1" customWidth="1"/>
    <col min="4871" max="4871" width="12" style="35" customWidth="1"/>
    <col min="4872" max="4872" width="9.140625" style="35"/>
    <col min="4873" max="4873" width="11" style="35" customWidth="1"/>
    <col min="4874" max="5120" width="9.140625" style="35"/>
    <col min="5121" max="5121" width="5.85546875" style="35" customWidth="1"/>
    <col min="5122" max="5122" width="29.7109375" style="35" customWidth="1"/>
    <col min="5123" max="5123" width="9.140625" style="35"/>
    <col min="5124" max="5124" width="7.5703125" style="35" customWidth="1"/>
    <col min="5125" max="5125" width="21" style="35" customWidth="1"/>
    <col min="5126" max="5126" width="13.85546875" style="35" bestFit="1" customWidth="1"/>
    <col min="5127" max="5127" width="12" style="35" customWidth="1"/>
    <col min="5128" max="5128" width="9.140625" style="35"/>
    <col min="5129" max="5129" width="11" style="35" customWidth="1"/>
    <col min="5130" max="5376" width="9.140625" style="35"/>
    <col min="5377" max="5377" width="5.85546875" style="35" customWidth="1"/>
    <col min="5378" max="5378" width="29.7109375" style="35" customWidth="1"/>
    <col min="5379" max="5379" width="9.140625" style="35"/>
    <col min="5380" max="5380" width="7.5703125" style="35" customWidth="1"/>
    <col min="5381" max="5381" width="21" style="35" customWidth="1"/>
    <col min="5382" max="5382" width="13.85546875" style="35" bestFit="1" customWidth="1"/>
    <col min="5383" max="5383" width="12" style="35" customWidth="1"/>
    <col min="5384" max="5384" width="9.140625" style="35"/>
    <col min="5385" max="5385" width="11" style="35" customWidth="1"/>
    <col min="5386" max="5632" width="9.140625" style="35"/>
    <col min="5633" max="5633" width="5.85546875" style="35" customWidth="1"/>
    <col min="5634" max="5634" width="29.7109375" style="35" customWidth="1"/>
    <col min="5635" max="5635" width="9.140625" style="35"/>
    <col min="5636" max="5636" width="7.5703125" style="35" customWidth="1"/>
    <col min="5637" max="5637" width="21" style="35" customWidth="1"/>
    <col min="5638" max="5638" width="13.85546875" style="35" bestFit="1" customWidth="1"/>
    <col min="5639" max="5639" width="12" style="35" customWidth="1"/>
    <col min="5640" max="5640" width="9.140625" style="35"/>
    <col min="5641" max="5641" width="11" style="35" customWidth="1"/>
    <col min="5642" max="5888" width="9.140625" style="35"/>
    <col min="5889" max="5889" width="5.85546875" style="35" customWidth="1"/>
    <col min="5890" max="5890" width="29.7109375" style="35" customWidth="1"/>
    <col min="5891" max="5891" width="9.140625" style="35"/>
    <col min="5892" max="5892" width="7.5703125" style="35" customWidth="1"/>
    <col min="5893" max="5893" width="21" style="35" customWidth="1"/>
    <col min="5894" max="5894" width="13.85546875" style="35" bestFit="1" customWidth="1"/>
    <col min="5895" max="5895" width="12" style="35" customWidth="1"/>
    <col min="5896" max="5896" width="9.140625" style="35"/>
    <col min="5897" max="5897" width="11" style="35" customWidth="1"/>
    <col min="5898" max="6144" width="9.140625" style="35"/>
    <col min="6145" max="6145" width="5.85546875" style="35" customWidth="1"/>
    <col min="6146" max="6146" width="29.7109375" style="35" customWidth="1"/>
    <col min="6147" max="6147" width="9.140625" style="35"/>
    <col min="6148" max="6148" width="7.5703125" style="35" customWidth="1"/>
    <col min="6149" max="6149" width="21" style="35" customWidth="1"/>
    <col min="6150" max="6150" width="13.85546875" style="35" bestFit="1" customWidth="1"/>
    <col min="6151" max="6151" width="12" style="35" customWidth="1"/>
    <col min="6152" max="6152" width="9.140625" style="35"/>
    <col min="6153" max="6153" width="11" style="35" customWidth="1"/>
    <col min="6154" max="6400" width="9.140625" style="35"/>
    <col min="6401" max="6401" width="5.85546875" style="35" customWidth="1"/>
    <col min="6402" max="6402" width="29.7109375" style="35" customWidth="1"/>
    <col min="6403" max="6403" width="9.140625" style="35"/>
    <col min="6404" max="6404" width="7.5703125" style="35" customWidth="1"/>
    <col min="6405" max="6405" width="21" style="35" customWidth="1"/>
    <col min="6406" max="6406" width="13.85546875" style="35" bestFit="1" customWidth="1"/>
    <col min="6407" max="6407" width="12" style="35" customWidth="1"/>
    <col min="6408" max="6408" width="9.140625" style="35"/>
    <col min="6409" max="6409" width="11" style="35" customWidth="1"/>
    <col min="6410" max="6656" width="9.140625" style="35"/>
    <col min="6657" max="6657" width="5.85546875" style="35" customWidth="1"/>
    <col min="6658" max="6658" width="29.7109375" style="35" customWidth="1"/>
    <col min="6659" max="6659" width="9.140625" style="35"/>
    <col min="6660" max="6660" width="7.5703125" style="35" customWidth="1"/>
    <col min="6661" max="6661" width="21" style="35" customWidth="1"/>
    <col min="6662" max="6662" width="13.85546875" style="35" bestFit="1" customWidth="1"/>
    <col min="6663" max="6663" width="12" style="35" customWidth="1"/>
    <col min="6664" max="6664" width="9.140625" style="35"/>
    <col min="6665" max="6665" width="11" style="35" customWidth="1"/>
    <col min="6666" max="6912" width="9.140625" style="35"/>
    <col min="6913" max="6913" width="5.85546875" style="35" customWidth="1"/>
    <col min="6914" max="6914" width="29.7109375" style="35" customWidth="1"/>
    <col min="6915" max="6915" width="9.140625" style="35"/>
    <col min="6916" max="6916" width="7.5703125" style="35" customWidth="1"/>
    <col min="6917" max="6917" width="21" style="35" customWidth="1"/>
    <col min="6918" max="6918" width="13.85546875" style="35" bestFit="1" customWidth="1"/>
    <col min="6919" max="6919" width="12" style="35" customWidth="1"/>
    <col min="6920" max="6920" width="9.140625" style="35"/>
    <col min="6921" max="6921" width="11" style="35" customWidth="1"/>
    <col min="6922" max="7168" width="9.140625" style="35"/>
    <col min="7169" max="7169" width="5.85546875" style="35" customWidth="1"/>
    <col min="7170" max="7170" width="29.7109375" style="35" customWidth="1"/>
    <col min="7171" max="7171" width="9.140625" style="35"/>
    <col min="7172" max="7172" width="7.5703125" style="35" customWidth="1"/>
    <col min="7173" max="7173" width="21" style="35" customWidth="1"/>
    <col min="7174" max="7174" width="13.85546875" style="35" bestFit="1" customWidth="1"/>
    <col min="7175" max="7175" width="12" style="35" customWidth="1"/>
    <col min="7176" max="7176" width="9.140625" style="35"/>
    <col min="7177" max="7177" width="11" style="35" customWidth="1"/>
    <col min="7178" max="7424" width="9.140625" style="35"/>
    <col min="7425" max="7425" width="5.85546875" style="35" customWidth="1"/>
    <col min="7426" max="7426" width="29.7109375" style="35" customWidth="1"/>
    <col min="7427" max="7427" width="9.140625" style="35"/>
    <col min="7428" max="7428" width="7.5703125" style="35" customWidth="1"/>
    <col min="7429" max="7429" width="21" style="35" customWidth="1"/>
    <col min="7430" max="7430" width="13.85546875" style="35" bestFit="1" customWidth="1"/>
    <col min="7431" max="7431" width="12" style="35" customWidth="1"/>
    <col min="7432" max="7432" width="9.140625" style="35"/>
    <col min="7433" max="7433" width="11" style="35" customWidth="1"/>
    <col min="7434" max="7680" width="9.140625" style="35"/>
    <col min="7681" max="7681" width="5.85546875" style="35" customWidth="1"/>
    <col min="7682" max="7682" width="29.7109375" style="35" customWidth="1"/>
    <col min="7683" max="7683" width="9.140625" style="35"/>
    <col min="7684" max="7684" width="7.5703125" style="35" customWidth="1"/>
    <col min="7685" max="7685" width="21" style="35" customWidth="1"/>
    <col min="7686" max="7686" width="13.85546875" style="35" bestFit="1" customWidth="1"/>
    <col min="7687" max="7687" width="12" style="35" customWidth="1"/>
    <col min="7688" max="7688" width="9.140625" style="35"/>
    <col min="7689" max="7689" width="11" style="35" customWidth="1"/>
    <col min="7690" max="7936" width="9.140625" style="35"/>
    <col min="7937" max="7937" width="5.85546875" style="35" customWidth="1"/>
    <col min="7938" max="7938" width="29.7109375" style="35" customWidth="1"/>
    <col min="7939" max="7939" width="9.140625" style="35"/>
    <col min="7940" max="7940" width="7.5703125" style="35" customWidth="1"/>
    <col min="7941" max="7941" width="21" style="35" customWidth="1"/>
    <col min="7942" max="7942" width="13.85546875" style="35" bestFit="1" customWidth="1"/>
    <col min="7943" max="7943" width="12" style="35" customWidth="1"/>
    <col min="7944" max="7944" width="9.140625" style="35"/>
    <col min="7945" max="7945" width="11" style="35" customWidth="1"/>
    <col min="7946" max="8192" width="9.140625" style="35"/>
    <col min="8193" max="8193" width="5.85546875" style="35" customWidth="1"/>
    <col min="8194" max="8194" width="29.7109375" style="35" customWidth="1"/>
    <col min="8195" max="8195" width="9.140625" style="35"/>
    <col min="8196" max="8196" width="7.5703125" style="35" customWidth="1"/>
    <col min="8197" max="8197" width="21" style="35" customWidth="1"/>
    <col min="8198" max="8198" width="13.85546875" style="35" bestFit="1" customWidth="1"/>
    <col min="8199" max="8199" width="12" style="35" customWidth="1"/>
    <col min="8200" max="8200" width="9.140625" style="35"/>
    <col min="8201" max="8201" width="11" style="35" customWidth="1"/>
    <col min="8202" max="8448" width="9.140625" style="35"/>
    <col min="8449" max="8449" width="5.85546875" style="35" customWidth="1"/>
    <col min="8450" max="8450" width="29.7109375" style="35" customWidth="1"/>
    <col min="8451" max="8451" width="9.140625" style="35"/>
    <col min="8452" max="8452" width="7.5703125" style="35" customWidth="1"/>
    <col min="8453" max="8453" width="21" style="35" customWidth="1"/>
    <col min="8454" max="8454" width="13.85546875" style="35" bestFit="1" customWidth="1"/>
    <col min="8455" max="8455" width="12" style="35" customWidth="1"/>
    <col min="8456" max="8456" width="9.140625" style="35"/>
    <col min="8457" max="8457" width="11" style="35" customWidth="1"/>
    <col min="8458" max="8704" width="9.140625" style="35"/>
    <col min="8705" max="8705" width="5.85546875" style="35" customWidth="1"/>
    <col min="8706" max="8706" width="29.7109375" style="35" customWidth="1"/>
    <col min="8707" max="8707" width="9.140625" style="35"/>
    <col min="8708" max="8708" width="7.5703125" style="35" customWidth="1"/>
    <col min="8709" max="8709" width="21" style="35" customWidth="1"/>
    <col min="8710" max="8710" width="13.85546875" style="35" bestFit="1" customWidth="1"/>
    <col min="8711" max="8711" width="12" style="35" customWidth="1"/>
    <col min="8712" max="8712" width="9.140625" style="35"/>
    <col min="8713" max="8713" width="11" style="35" customWidth="1"/>
    <col min="8714" max="8960" width="9.140625" style="35"/>
    <col min="8961" max="8961" width="5.85546875" style="35" customWidth="1"/>
    <col min="8962" max="8962" width="29.7109375" style="35" customWidth="1"/>
    <col min="8963" max="8963" width="9.140625" style="35"/>
    <col min="8964" max="8964" width="7.5703125" style="35" customWidth="1"/>
    <col min="8965" max="8965" width="21" style="35" customWidth="1"/>
    <col min="8966" max="8966" width="13.85546875" style="35" bestFit="1" customWidth="1"/>
    <col min="8967" max="8967" width="12" style="35" customWidth="1"/>
    <col min="8968" max="8968" width="9.140625" style="35"/>
    <col min="8969" max="8969" width="11" style="35" customWidth="1"/>
    <col min="8970" max="9216" width="9.140625" style="35"/>
    <col min="9217" max="9217" width="5.85546875" style="35" customWidth="1"/>
    <col min="9218" max="9218" width="29.7109375" style="35" customWidth="1"/>
    <col min="9219" max="9219" width="9.140625" style="35"/>
    <col min="9220" max="9220" width="7.5703125" style="35" customWidth="1"/>
    <col min="9221" max="9221" width="21" style="35" customWidth="1"/>
    <col min="9222" max="9222" width="13.85546875" style="35" bestFit="1" customWidth="1"/>
    <col min="9223" max="9223" width="12" style="35" customWidth="1"/>
    <col min="9224" max="9224" width="9.140625" style="35"/>
    <col min="9225" max="9225" width="11" style="35" customWidth="1"/>
    <col min="9226" max="9472" width="9.140625" style="35"/>
    <col min="9473" max="9473" width="5.85546875" style="35" customWidth="1"/>
    <col min="9474" max="9474" width="29.7109375" style="35" customWidth="1"/>
    <col min="9475" max="9475" width="9.140625" style="35"/>
    <col min="9476" max="9476" width="7.5703125" style="35" customWidth="1"/>
    <col min="9477" max="9477" width="21" style="35" customWidth="1"/>
    <col min="9478" max="9478" width="13.85546875" style="35" bestFit="1" customWidth="1"/>
    <col min="9479" max="9479" width="12" style="35" customWidth="1"/>
    <col min="9480" max="9480" width="9.140625" style="35"/>
    <col min="9481" max="9481" width="11" style="35" customWidth="1"/>
    <col min="9482" max="9728" width="9.140625" style="35"/>
    <col min="9729" max="9729" width="5.85546875" style="35" customWidth="1"/>
    <col min="9730" max="9730" width="29.7109375" style="35" customWidth="1"/>
    <col min="9731" max="9731" width="9.140625" style="35"/>
    <col min="9732" max="9732" width="7.5703125" style="35" customWidth="1"/>
    <col min="9733" max="9733" width="21" style="35" customWidth="1"/>
    <col min="9734" max="9734" width="13.85546875" style="35" bestFit="1" customWidth="1"/>
    <col min="9735" max="9735" width="12" style="35" customWidth="1"/>
    <col min="9736" max="9736" width="9.140625" style="35"/>
    <col min="9737" max="9737" width="11" style="35" customWidth="1"/>
    <col min="9738" max="9984" width="9.140625" style="35"/>
    <col min="9985" max="9985" width="5.85546875" style="35" customWidth="1"/>
    <col min="9986" max="9986" width="29.7109375" style="35" customWidth="1"/>
    <col min="9987" max="9987" width="9.140625" style="35"/>
    <col min="9988" max="9988" width="7.5703125" style="35" customWidth="1"/>
    <col min="9989" max="9989" width="21" style="35" customWidth="1"/>
    <col min="9990" max="9990" width="13.85546875" style="35" bestFit="1" customWidth="1"/>
    <col min="9991" max="9991" width="12" style="35" customWidth="1"/>
    <col min="9992" max="9992" width="9.140625" style="35"/>
    <col min="9993" max="9993" width="11" style="35" customWidth="1"/>
    <col min="9994" max="10240" width="9.140625" style="35"/>
    <col min="10241" max="10241" width="5.85546875" style="35" customWidth="1"/>
    <col min="10242" max="10242" width="29.7109375" style="35" customWidth="1"/>
    <col min="10243" max="10243" width="9.140625" style="35"/>
    <col min="10244" max="10244" width="7.5703125" style="35" customWidth="1"/>
    <col min="10245" max="10245" width="21" style="35" customWidth="1"/>
    <col min="10246" max="10246" width="13.85546875" style="35" bestFit="1" customWidth="1"/>
    <col min="10247" max="10247" width="12" style="35" customWidth="1"/>
    <col min="10248" max="10248" width="9.140625" style="35"/>
    <col min="10249" max="10249" width="11" style="35" customWidth="1"/>
    <col min="10250" max="10496" width="9.140625" style="35"/>
    <col min="10497" max="10497" width="5.85546875" style="35" customWidth="1"/>
    <col min="10498" max="10498" width="29.7109375" style="35" customWidth="1"/>
    <col min="10499" max="10499" width="9.140625" style="35"/>
    <col min="10500" max="10500" width="7.5703125" style="35" customWidth="1"/>
    <col min="10501" max="10501" width="21" style="35" customWidth="1"/>
    <col min="10502" max="10502" width="13.85546875" style="35" bestFit="1" customWidth="1"/>
    <col min="10503" max="10503" width="12" style="35" customWidth="1"/>
    <col min="10504" max="10504" width="9.140625" style="35"/>
    <col min="10505" max="10505" width="11" style="35" customWidth="1"/>
    <col min="10506" max="10752" width="9.140625" style="35"/>
    <col min="10753" max="10753" width="5.85546875" style="35" customWidth="1"/>
    <col min="10754" max="10754" width="29.7109375" style="35" customWidth="1"/>
    <col min="10755" max="10755" width="9.140625" style="35"/>
    <col min="10756" max="10756" width="7.5703125" style="35" customWidth="1"/>
    <col min="10757" max="10757" width="21" style="35" customWidth="1"/>
    <col min="10758" max="10758" width="13.85546875" style="35" bestFit="1" customWidth="1"/>
    <col min="10759" max="10759" width="12" style="35" customWidth="1"/>
    <col min="10760" max="10760" width="9.140625" style="35"/>
    <col min="10761" max="10761" width="11" style="35" customWidth="1"/>
    <col min="10762" max="11008" width="9.140625" style="35"/>
    <col min="11009" max="11009" width="5.85546875" style="35" customWidth="1"/>
    <col min="11010" max="11010" width="29.7109375" style="35" customWidth="1"/>
    <col min="11011" max="11011" width="9.140625" style="35"/>
    <col min="11012" max="11012" width="7.5703125" style="35" customWidth="1"/>
    <col min="11013" max="11013" width="21" style="35" customWidth="1"/>
    <col min="11014" max="11014" width="13.85546875" style="35" bestFit="1" customWidth="1"/>
    <col min="11015" max="11015" width="12" style="35" customWidth="1"/>
    <col min="11016" max="11016" width="9.140625" style="35"/>
    <col min="11017" max="11017" width="11" style="35" customWidth="1"/>
    <col min="11018" max="11264" width="9.140625" style="35"/>
    <col min="11265" max="11265" width="5.85546875" style="35" customWidth="1"/>
    <col min="11266" max="11266" width="29.7109375" style="35" customWidth="1"/>
    <col min="11267" max="11267" width="9.140625" style="35"/>
    <col min="11268" max="11268" width="7.5703125" style="35" customWidth="1"/>
    <col min="11269" max="11269" width="21" style="35" customWidth="1"/>
    <col min="11270" max="11270" width="13.85546875" style="35" bestFit="1" customWidth="1"/>
    <col min="11271" max="11271" width="12" style="35" customWidth="1"/>
    <col min="11272" max="11272" width="9.140625" style="35"/>
    <col min="11273" max="11273" width="11" style="35" customWidth="1"/>
    <col min="11274" max="11520" width="9.140625" style="35"/>
    <col min="11521" max="11521" width="5.85546875" style="35" customWidth="1"/>
    <col min="11522" max="11522" width="29.7109375" style="35" customWidth="1"/>
    <col min="11523" max="11523" width="9.140625" style="35"/>
    <col min="11524" max="11524" width="7.5703125" style="35" customWidth="1"/>
    <col min="11525" max="11525" width="21" style="35" customWidth="1"/>
    <col min="11526" max="11526" width="13.85546875" style="35" bestFit="1" customWidth="1"/>
    <col min="11527" max="11527" width="12" style="35" customWidth="1"/>
    <col min="11528" max="11528" width="9.140625" style="35"/>
    <col min="11529" max="11529" width="11" style="35" customWidth="1"/>
    <col min="11530" max="11776" width="9.140625" style="35"/>
    <col min="11777" max="11777" width="5.85546875" style="35" customWidth="1"/>
    <col min="11778" max="11778" width="29.7109375" style="35" customWidth="1"/>
    <col min="11779" max="11779" width="9.140625" style="35"/>
    <col min="11780" max="11780" width="7.5703125" style="35" customWidth="1"/>
    <col min="11781" max="11781" width="21" style="35" customWidth="1"/>
    <col min="11782" max="11782" width="13.85546875" style="35" bestFit="1" customWidth="1"/>
    <col min="11783" max="11783" width="12" style="35" customWidth="1"/>
    <col min="11784" max="11784" width="9.140625" style="35"/>
    <col min="11785" max="11785" width="11" style="35" customWidth="1"/>
    <col min="11786" max="12032" width="9.140625" style="35"/>
    <col min="12033" max="12033" width="5.85546875" style="35" customWidth="1"/>
    <col min="12034" max="12034" width="29.7109375" style="35" customWidth="1"/>
    <col min="12035" max="12035" width="9.140625" style="35"/>
    <col min="12036" max="12036" width="7.5703125" style="35" customWidth="1"/>
    <col min="12037" max="12037" width="21" style="35" customWidth="1"/>
    <col min="12038" max="12038" width="13.85546875" style="35" bestFit="1" customWidth="1"/>
    <col min="12039" max="12039" width="12" style="35" customWidth="1"/>
    <col min="12040" max="12040" width="9.140625" style="35"/>
    <col min="12041" max="12041" width="11" style="35" customWidth="1"/>
    <col min="12042" max="12288" width="9.140625" style="35"/>
    <col min="12289" max="12289" width="5.85546875" style="35" customWidth="1"/>
    <col min="12290" max="12290" width="29.7109375" style="35" customWidth="1"/>
    <col min="12291" max="12291" width="9.140625" style="35"/>
    <col min="12292" max="12292" width="7.5703125" style="35" customWidth="1"/>
    <col min="12293" max="12293" width="21" style="35" customWidth="1"/>
    <col min="12294" max="12294" width="13.85546875" style="35" bestFit="1" customWidth="1"/>
    <col min="12295" max="12295" width="12" style="35" customWidth="1"/>
    <col min="12296" max="12296" width="9.140625" style="35"/>
    <col min="12297" max="12297" width="11" style="35" customWidth="1"/>
    <col min="12298" max="12544" width="9.140625" style="35"/>
    <col min="12545" max="12545" width="5.85546875" style="35" customWidth="1"/>
    <col min="12546" max="12546" width="29.7109375" style="35" customWidth="1"/>
    <col min="12547" max="12547" width="9.140625" style="35"/>
    <col min="12548" max="12548" width="7.5703125" style="35" customWidth="1"/>
    <col min="12549" max="12549" width="21" style="35" customWidth="1"/>
    <col min="12550" max="12550" width="13.85546875" style="35" bestFit="1" customWidth="1"/>
    <col min="12551" max="12551" width="12" style="35" customWidth="1"/>
    <col min="12552" max="12552" width="9.140625" style="35"/>
    <col min="12553" max="12553" width="11" style="35" customWidth="1"/>
    <col min="12554" max="12800" width="9.140625" style="35"/>
    <col min="12801" max="12801" width="5.85546875" style="35" customWidth="1"/>
    <col min="12802" max="12802" width="29.7109375" style="35" customWidth="1"/>
    <col min="12803" max="12803" width="9.140625" style="35"/>
    <col min="12804" max="12804" width="7.5703125" style="35" customWidth="1"/>
    <col min="12805" max="12805" width="21" style="35" customWidth="1"/>
    <col min="12806" max="12806" width="13.85546875" style="35" bestFit="1" customWidth="1"/>
    <col min="12807" max="12807" width="12" style="35" customWidth="1"/>
    <col min="12808" max="12808" width="9.140625" style="35"/>
    <col min="12809" max="12809" width="11" style="35" customWidth="1"/>
    <col min="12810" max="13056" width="9.140625" style="35"/>
    <col min="13057" max="13057" width="5.85546875" style="35" customWidth="1"/>
    <col min="13058" max="13058" width="29.7109375" style="35" customWidth="1"/>
    <col min="13059" max="13059" width="9.140625" style="35"/>
    <col min="13060" max="13060" width="7.5703125" style="35" customWidth="1"/>
    <col min="13061" max="13061" width="21" style="35" customWidth="1"/>
    <col min="13062" max="13062" width="13.85546875" style="35" bestFit="1" customWidth="1"/>
    <col min="13063" max="13063" width="12" style="35" customWidth="1"/>
    <col min="13064" max="13064" width="9.140625" style="35"/>
    <col min="13065" max="13065" width="11" style="35" customWidth="1"/>
    <col min="13066" max="13312" width="9.140625" style="35"/>
    <col min="13313" max="13313" width="5.85546875" style="35" customWidth="1"/>
    <col min="13314" max="13314" width="29.7109375" style="35" customWidth="1"/>
    <col min="13315" max="13315" width="9.140625" style="35"/>
    <col min="13316" max="13316" width="7.5703125" style="35" customWidth="1"/>
    <col min="13317" max="13317" width="21" style="35" customWidth="1"/>
    <col min="13318" max="13318" width="13.85546875" style="35" bestFit="1" customWidth="1"/>
    <col min="13319" max="13319" width="12" style="35" customWidth="1"/>
    <col min="13320" max="13320" width="9.140625" style="35"/>
    <col min="13321" max="13321" width="11" style="35" customWidth="1"/>
    <col min="13322" max="13568" width="9.140625" style="35"/>
    <col min="13569" max="13569" width="5.85546875" style="35" customWidth="1"/>
    <col min="13570" max="13570" width="29.7109375" style="35" customWidth="1"/>
    <col min="13571" max="13571" width="9.140625" style="35"/>
    <col min="13572" max="13572" width="7.5703125" style="35" customWidth="1"/>
    <col min="13573" max="13573" width="21" style="35" customWidth="1"/>
    <col min="13574" max="13574" width="13.85546875" style="35" bestFit="1" customWidth="1"/>
    <col min="13575" max="13575" width="12" style="35" customWidth="1"/>
    <col min="13576" max="13576" width="9.140625" style="35"/>
    <col min="13577" max="13577" width="11" style="35" customWidth="1"/>
    <col min="13578" max="13824" width="9.140625" style="35"/>
    <col min="13825" max="13825" width="5.85546875" style="35" customWidth="1"/>
    <col min="13826" max="13826" width="29.7109375" style="35" customWidth="1"/>
    <col min="13827" max="13827" width="9.140625" style="35"/>
    <col min="13828" max="13828" width="7.5703125" style="35" customWidth="1"/>
    <col min="13829" max="13829" width="21" style="35" customWidth="1"/>
    <col min="13830" max="13830" width="13.85546875" style="35" bestFit="1" customWidth="1"/>
    <col min="13831" max="13831" width="12" style="35" customWidth="1"/>
    <col min="13832" max="13832" width="9.140625" style="35"/>
    <col min="13833" max="13833" width="11" style="35" customWidth="1"/>
    <col min="13834" max="14080" width="9.140625" style="35"/>
    <col min="14081" max="14081" width="5.85546875" style="35" customWidth="1"/>
    <col min="14082" max="14082" width="29.7109375" style="35" customWidth="1"/>
    <col min="14083" max="14083" width="9.140625" style="35"/>
    <col min="14084" max="14084" width="7.5703125" style="35" customWidth="1"/>
    <col min="14085" max="14085" width="21" style="35" customWidth="1"/>
    <col min="14086" max="14086" width="13.85546875" style="35" bestFit="1" customWidth="1"/>
    <col min="14087" max="14087" width="12" style="35" customWidth="1"/>
    <col min="14088" max="14088" width="9.140625" style="35"/>
    <col min="14089" max="14089" width="11" style="35" customWidth="1"/>
    <col min="14090" max="14336" width="9.140625" style="35"/>
    <col min="14337" max="14337" width="5.85546875" style="35" customWidth="1"/>
    <col min="14338" max="14338" width="29.7109375" style="35" customWidth="1"/>
    <col min="14339" max="14339" width="9.140625" style="35"/>
    <col min="14340" max="14340" width="7.5703125" style="35" customWidth="1"/>
    <col min="14341" max="14341" width="21" style="35" customWidth="1"/>
    <col min="14342" max="14342" width="13.85546875" style="35" bestFit="1" customWidth="1"/>
    <col min="14343" max="14343" width="12" style="35" customWidth="1"/>
    <col min="14344" max="14344" width="9.140625" style="35"/>
    <col min="14345" max="14345" width="11" style="35" customWidth="1"/>
    <col min="14346" max="14592" width="9.140625" style="35"/>
    <col min="14593" max="14593" width="5.85546875" style="35" customWidth="1"/>
    <col min="14594" max="14594" width="29.7109375" style="35" customWidth="1"/>
    <col min="14595" max="14595" width="9.140625" style="35"/>
    <col min="14596" max="14596" width="7.5703125" style="35" customWidth="1"/>
    <col min="14597" max="14597" width="21" style="35" customWidth="1"/>
    <col min="14598" max="14598" width="13.85546875" style="35" bestFit="1" customWidth="1"/>
    <col min="14599" max="14599" width="12" style="35" customWidth="1"/>
    <col min="14600" max="14600" width="9.140625" style="35"/>
    <col min="14601" max="14601" width="11" style="35" customWidth="1"/>
    <col min="14602" max="14848" width="9.140625" style="35"/>
    <col min="14849" max="14849" width="5.85546875" style="35" customWidth="1"/>
    <col min="14850" max="14850" width="29.7109375" style="35" customWidth="1"/>
    <col min="14851" max="14851" width="9.140625" style="35"/>
    <col min="14852" max="14852" width="7.5703125" style="35" customWidth="1"/>
    <col min="14853" max="14853" width="21" style="35" customWidth="1"/>
    <col min="14854" max="14854" width="13.85546875" style="35" bestFit="1" customWidth="1"/>
    <col min="14855" max="14855" width="12" style="35" customWidth="1"/>
    <col min="14856" max="14856" width="9.140625" style="35"/>
    <col min="14857" max="14857" width="11" style="35" customWidth="1"/>
    <col min="14858" max="15104" width="9.140625" style="35"/>
    <col min="15105" max="15105" width="5.85546875" style="35" customWidth="1"/>
    <col min="15106" max="15106" width="29.7109375" style="35" customWidth="1"/>
    <col min="15107" max="15107" width="9.140625" style="35"/>
    <col min="15108" max="15108" width="7.5703125" style="35" customWidth="1"/>
    <col min="15109" max="15109" width="21" style="35" customWidth="1"/>
    <col min="15110" max="15110" width="13.85546875" style="35" bestFit="1" customWidth="1"/>
    <col min="15111" max="15111" width="12" style="35" customWidth="1"/>
    <col min="15112" max="15112" width="9.140625" style="35"/>
    <col min="15113" max="15113" width="11" style="35" customWidth="1"/>
    <col min="15114" max="15360" width="9.140625" style="35"/>
    <col min="15361" max="15361" width="5.85546875" style="35" customWidth="1"/>
    <col min="15362" max="15362" width="29.7109375" style="35" customWidth="1"/>
    <col min="15363" max="15363" width="9.140625" style="35"/>
    <col min="15364" max="15364" width="7.5703125" style="35" customWidth="1"/>
    <col min="15365" max="15365" width="21" style="35" customWidth="1"/>
    <col min="15366" max="15366" width="13.85546875" style="35" bestFit="1" customWidth="1"/>
    <col min="15367" max="15367" width="12" style="35" customWidth="1"/>
    <col min="15368" max="15368" width="9.140625" style="35"/>
    <col min="15369" max="15369" width="11" style="35" customWidth="1"/>
    <col min="15370" max="15616" width="9.140625" style="35"/>
    <col min="15617" max="15617" width="5.85546875" style="35" customWidth="1"/>
    <col min="15618" max="15618" width="29.7109375" style="35" customWidth="1"/>
    <col min="15619" max="15619" width="9.140625" style="35"/>
    <col min="15620" max="15620" width="7.5703125" style="35" customWidth="1"/>
    <col min="15621" max="15621" width="21" style="35" customWidth="1"/>
    <col min="15622" max="15622" width="13.85546875" style="35" bestFit="1" customWidth="1"/>
    <col min="15623" max="15623" width="12" style="35" customWidth="1"/>
    <col min="15624" max="15624" width="9.140625" style="35"/>
    <col min="15625" max="15625" width="11" style="35" customWidth="1"/>
    <col min="15626" max="15872" width="9.140625" style="35"/>
    <col min="15873" max="15873" width="5.85546875" style="35" customWidth="1"/>
    <col min="15874" max="15874" width="29.7109375" style="35" customWidth="1"/>
    <col min="15875" max="15875" width="9.140625" style="35"/>
    <col min="15876" max="15876" width="7.5703125" style="35" customWidth="1"/>
    <col min="15877" max="15877" width="21" style="35" customWidth="1"/>
    <col min="15878" max="15878" width="13.85546875" style="35" bestFit="1" customWidth="1"/>
    <col min="15879" max="15879" width="12" style="35" customWidth="1"/>
    <col min="15880" max="15880" width="9.140625" style="35"/>
    <col min="15881" max="15881" width="11" style="35" customWidth="1"/>
    <col min="15882" max="16128" width="9.140625" style="35"/>
    <col min="16129" max="16129" width="5.85546875" style="35" customWidth="1"/>
    <col min="16130" max="16130" width="29.7109375" style="35" customWidth="1"/>
    <col min="16131" max="16131" width="9.140625" style="35"/>
    <col min="16132" max="16132" width="7.5703125" style="35" customWidth="1"/>
    <col min="16133" max="16133" width="21" style="35" customWidth="1"/>
    <col min="16134" max="16134" width="13.85546875" style="35" bestFit="1" customWidth="1"/>
    <col min="16135" max="16135" width="12" style="35" customWidth="1"/>
    <col min="16136" max="16136" width="9.140625" style="35"/>
    <col min="16137" max="16137" width="11" style="35" customWidth="1"/>
    <col min="16138" max="16384" width="9.140625" style="35"/>
  </cols>
  <sheetData>
    <row r="1" spans="1:10" s="2" customFormat="1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s="2" customFormat="1" x14ac:dyDescent="0.25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s="2" customFormat="1" x14ac:dyDescent="0.25">
      <c r="A3" s="104" t="s">
        <v>252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s="2" customFormat="1" x14ac:dyDescent="0.25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6"/>
    </row>
    <row r="5" spans="1:10" s="2" customFormat="1" ht="6.7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9"/>
    </row>
    <row r="6" spans="1:10" s="2" customFormat="1" ht="23.25" x14ac:dyDescent="0.25">
      <c r="A6" s="110" t="s">
        <v>273</v>
      </c>
      <c r="B6" s="111"/>
      <c r="C6" s="111"/>
      <c r="D6" s="111"/>
      <c r="E6" s="111"/>
      <c r="F6" s="111"/>
      <c r="G6" s="111"/>
      <c r="H6" s="111"/>
      <c r="I6" s="111"/>
      <c r="J6" s="112"/>
    </row>
    <row r="7" spans="1:10" s="5" customFormat="1" ht="23.25" x14ac:dyDescent="0.25">
      <c r="A7" s="110" t="s">
        <v>274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1:10" s="5" customFormat="1" ht="23.25" x14ac:dyDescent="0.25">
      <c r="A8" s="129" t="s">
        <v>331</v>
      </c>
      <c r="B8" s="130"/>
      <c r="C8" s="130"/>
      <c r="D8" s="130"/>
      <c r="E8" s="130"/>
      <c r="F8" s="130"/>
      <c r="G8" s="130"/>
      <c r="H8" s="130"/>
      <c r="I8" s="130"/>
      <c r="J8" s="131"/>
    </row>
    <row r="9" spans="1:10" s="5" customFormat="1" ht="23.25" x14ac:dyDescent="0.25">
      <c r="A9" s="129" t="s">
        <v>332</v>
      </c>
      <c r="B9" s="130"/>
      <c r="C9" s="130"/>
      <c r="D9" s="130"/>
      <c r="E9" s="130"/>
      <c r="F9" s="130"/>
      <c r="G9" s="130"/>
      <c r="H9" s="130"/>
      <c r="I9" s="130"/>
      <c r="J9" s="131"/>
    </row>
    <row r="10" spans="1:10" s="2" customFormat="1" ht="12" customHeight="1" x14ac:dyDescent="0.25">
      <c r="J10" s="6"/>
    </row>
    <row r="11" spans="1:10" s="2" customFormat="1" ht="18.75" customHeight="1" x14ac:dyDescent="0.25">
      <c r="A11" s="120" t="s">
        <v>2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0" s="2" customFormat="1" ht="18.75" x14ac:dyDescent="0.25">
      <c r="A12" s="121" t="s">
        <v>253</v>
      </c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 s="2" customFormat="1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10"/>
    </row>
    <row r="14" spans="1:10" s="15" customFormat="1" ht="12.75" customHeight="1" x14ac:dyDescent="0.25">
      <c r="A14" s="11" t="s">
        <v>4</v>
      </c>
      <c r="B14" s="44"/>
      <c r="C14" s="12"/>
      <c r="D14" s="12"/>
      <c r="E14" s="12"/>
      <c r="F14" s="12"/>
      <c r="G14" s="12"/>
      <c r="H14" s="12"/>
      <c r="I14" s="12"/>
      <c r="J14" s="13" t="s">
        <v>300</v>
      </c>
    </row>
    <row r="15" spans="1:10" s="15" customFormat="1" ht="12.75" customHeight="1" x14ac:dyDescent="0.25">
      <c r="A15" s="16" t="s">
        <v>275</v>
      </c>
      <c r="B15" s="45"/>
      <c r="C15" s="17"/>
      <c r="D15" s="17"/>
      <c r="E15" s="17"/>
      <c r="F15" s="17"/>
      <c r="G15" s="17"/>
      <c r="H15" s="17"/>
      <c r="I15" s="17"/>
      <c r="J15" s="18" t="s">
        <v>306</v>
      </c>
    </row>
    <row r="16" spans="1:10" s="2" customFormat="1" ht="6" customHeight="1" x14ac:dyDescent="0.25">
      <c r="J16" s="19"/>
    </row>
    <row r="17" spans="1:12" s="2" customFormat="1" ht="17.25" customHeight="1" x14ac:dyDescent="0.25">
      <c r="A17" s="122" t="s">
        <v>5</v>
      </c>
      <c r="B17" s="123"/>
      <c r="C17" s="123"/>
      <c r="D17" s="123"/>
      <c r="E17" s="123"/>
      <c r="F17" s="124"/>
      <c r="G17" s="122" t="s">
        <v>6</v>
      </c>
      <c r="H17" s="123"/>
      <c r="I17" s="123"/>
      <c r="J17" s="124"/>
    </row>
    <row r="18" spans="1:12" s="2" customFormat="1" ht="17.25" customHeight="1" x14ac:dyDescent="0.25">
      <c r="A18" s="22" t="s">
        <v>7</v>
      </c>
      <c r="B18" s="46"/>
      <c r="C18" s="23"/>
      <c r="D18" s="24"/>
      <c r="E18" s="24"/>
      <c r="F18" s="24" t="s">
        <v>26</v>
      </c>
      <c r="G18" s="25" t="s">
        <v>9</v>
      </c>
      <c r="H18" s="47"/>
      <c r="I18" s="23"/>
      <c r="J18" s="26" t="s">
        <v>251</v>
      </c>
    </row>
    <row r="19" spans="1:12" s="2" customFormat="1" ht="17.25" customHeight="1" x14ac:dyDescent="0.25">
      <c r="A19" s="22" t="s">
        <v>10</v>
      </c>
      <c r="B19" s="46"/>
      <c r="C19" s="23"/>
      <c r="D19" s="24"/>
      <c r="E19" s="24"/>
      <c r="F19" s="24" t="s">
        <v>28</v>
      </c>
      <c r="G19" s="25" t="s">
        <v>11</v>
      </c>
      <c r="H19" s="47"/>
      <c r="I19" s="23"/>
      <c r="J19" s="26" t="s">
        <v>276</v>
      </c>
    </row>
    <row r="20" spans="1:12" s="2" customFormat="1" ht="17.25" customHeight="1" x14ac:dyDescent="0.25">
      <c r="A20" s="22" t="s">
        <v>12</v>
      </c>
      <c r="B20" s="46"/>
      <c r="C20" s="23"/>
      <c r="D20" s="24"/>
      <c r="E20" s="24"/>
      <c r="F20" s="24" t="s">
        <v>20</v>
      </c>
      <c r="G20" s="25" t="s">
        <v>13</v>
      </c>
      <c r="H20" s="47"/>
      <c r="I20" s="23"/>
      <c r="J20" s="26" t="s">
        <v>277</v>
      </c>
    </row>
    <row r="21" spans="1:12" s="2" customFormat="1" ht="17.25" customHeight="1" x14ac:dyDescent="0.25">
      <c r="A21" s="22" t="s">
        <v>14</v>
      </c>
      <c r="B21" s="46"/>
      <c r="C21" s="23"/>
      <c r="D21" s="24"/>
      <c r="E21" s="24"/>
      <c r="F21" s="24" t="s">
        <v>27</v>
      </c>
      <c r="G21" s="25" t="s">
        <v>22</v>
      </c>
      <c r="H21" s="47"/>
      <c r="I21" s="23"/>
      <c r="J21" s="26" t="s">
        <v>278</v>
      </c>
    </row>
    <row r="22" spans="1:12" s="2" customFormat="1" ht="12.75" customHeight="1" x14ac:dyDescent="0.25">
      <c r="J22" s="6"/>
      <c r="K22" s="27"/>
    </row>
    <row r="23" spans="1:12" s="33" customFormat="1" ht="25.5" x14ac:dyDescent="0.25">
      <c r="A23" s="28" t="s">
        <v>15</v>
      </c>
      <c r="B23" s="28" t="s">
        <v>23</v>
      </c>
      <c r="C23" s="29" t="s">
        <v>16</v>
      </c>
      <c r="D23" s="29" t="s">
        <v>17</v>
      </c>
      <c r="E23" s="29" t="s">
        <v>255</v>
      </c>
      <c r="F23" s="113" t="s">
        <v>254</v>
      </c>
      <c r="G23" s="114"/>
      <c r="H23" s="29" t="s">
        <v>24</v>
      </c>
      <c r="I23" s="29" t="s">
        <v>25</v>
      </c>
      <c r="J23" s="30" t="s">
        <v>272</v>
      </c>
      <c r="K23" s="32"/>
      <c r="L23" s="2"/>
    </row>
    <row r="24" spans="1:12" s="33" customFormat="1" ht="15.75" customHeight="1" x14ac:dyDescent="0.25">
      <c r="A24" s="55">
        <v>1</v>
      </c>
      <c r="B24" s="55">
        <v>11</v>
      </c>
      <c r="C24" s="49" t="s">
        <v>224</v>
      </c>
      <c r="D24" s="50">
        <v>1984</v>
      </c>
      <c r="E24" s="50" t="s">
        <v>392</v>
      </c>
      <c r="F24" s="115" t="s">
        <v>339</v>
      </c>
      <c r="G24" s="116"/>
      <c r="H24" s="51">
        <v>0.19126157407407407</v>
      </c>
      <c r="I24" s="50"/>
      <c r="J24" s="54"/>
      <c r="K24" s="32"/>
      <c r="L24" s="2"/>
    </row>
    <row r="25" spans="1:12" s="33" customFormat="1" ht="15.75" customHeight="1" x14ac:dyDescent="0.25">
      <c r="A25" s="55">
        <v>2</v>
      </c>
      <c r="B25" s="55">
        <v>13</v>
      </c>
      <c r="C25" s="49" t="s">
        <v>222</v>
      </c>
      <c r="D25" s="50">
        <v>1986</v>
      </c>
      <c r="E25" s="50" t="s">
        <v>394</v>
      </c>
      <c r="F25" s="115" t="s">
        <v>381</v>
      </c>
      <c r="G25" s="116"/>
      <c r="H25" s="51">
        <v>0.19532407407407407</v>
      </c>
      <c r="I25" s="52">
        <v>4.0624999999999967E-3</v>
      </c>
      <c r="J25" s="54"/>
      <c r="K25" s="32"/>
      <c r="L25" s="2"/>
    </row>
    <row r="26" spans="1:12" s="33" customFormat="1" ht="15.75" customHeight="1" x14ac:dyDescent="0.25">
      <c r="A26" s="55">
        <v>3</v>
      </c>
      <c r="B26" s="55">
        <v>14</v>
      </c>
      <c r="C26" s="49" t="s">
        <v>188</v>
      </c>
      <c r="D26" s="50">
        <v>1988</v>
      </c>
      <c r="E26" s="50" t="s">
        <v>394</v>
      </c>
      <c r="F26" s="115" t="s">
        <v>345</v>
      </c>
      <c r="G26" s="116"/>
      <c r="H26" s="51">
        <v>0.20244212962962962</v>
      </c>
      <c r="I26" s="52">
        <v>1.1180555555555555E-2</v>
      </c>
      <c r="J26" s="54"/>
      <c r="K26" s="32"/>
      <c r="L26" s="2"/>
    </row>
    <row r="27" spans="1:12" s="33" customFormat="1" ht="15.75" customHeight="1" x14ac:dyDescent="0.25">
      <c r="A27" s="55">
        <v>4</v>
      </c>
      <c r="B27" s="55">
        <v>498</v>
      </c>
      <c r="C27" s="49" t="s">
        <v>227</v>
      </c>
      <c r="D27" s="50">
        <v>1984</v>
      </c>
      <c r="E27" s="50" t="s">
        <v>394</v>
      </c>
      <c r="F27" s="115" t="s">
        <v>382</v>
      </c>
      <c r="G27" s="116"/>
      <c r="H27" s="51">
        <v>0.21171296296296296</v>
      </c>
      <c r="I27" s="52">
        <v>2.0451388888888894E-2</v>
      </c>
      <c r="J27" s="54"/>
      <c r="K27" s="32"/>
      <c r="L27" s="2"/>
    </row>
    <row r="28" spans="1:12" s="33" customFormat="1" ht="15.75" customHeight="1" x14ac:dyDescent="0.25">
      <c r="A28" s="55">
        <v>5</v>
      </c>
      <c r="B28" s="55">
        <v>20</v>
      </c>
      <c r="C28" s="49" t="s">
        <v>204</v>
      </c>
      <c r="D28" s="50">
        <v>1989</v>
      </c>
      <c r="E28" s="50" t="s">
        <v>392</v>
      </c>
      <c r="F28" s="115" t="s">
        <v>351</v>
      </c>
      <c r="G28" s="116"/>
      <c r="H28" s="51">
        <v>0.23453703703703702</v>
      </c>
      <c r="I28" s="52">
        <v>4.3275462962962946E-2</v>
      </c>
      <c r="J28" s="54"/>
      <c r="K28" s="32"/>
      <c r="L28" s="2"/>
    </row>
    <row r="29" spans="1:12" s="33" customFormat="1" ht="15.75" customHeight="1" x14ac:dyDescent="0.25">
      <c r="A29" s="55">
        <v>7</v>
      </c>
      <c r="B29" s="55">
        <v>454</v>
      </c>
      <c r="C29" s="49" t="s">
        <v>202</v>
      </c>
      <c r="D29" s="50">
        <v>1973</v>
      </c>
      <c r="E29" s="50" t="s">
        <v>394</v>
      </c>
      <c r="F29" s="115" t="s">
        <v>383</v>
      </c>
      <c r="G29" s="116"/>
      <c r="H29" s="51">
        <v>0.24459490740740741</v>
      </c>
      <c r="I29" s="53">
        <v>5.3333333333333344E-2</v>
      </c>
      <c r="J29" s="48"/>
      <c r="K29" s="32"/>
      <c r="L29" s="2"/>
    </row>
    <row r="30" spans="1:12" s="33" customFormat="1" ht="15.75" customHeight="1" x14ac:dyDescent="0.25">
      <c r="A30" s="55">
        <v>8</v>
      </c>
      <c r="B30" s="55">
        <v>495</v>
      </c>
      <c r="C30" s="49" t="s">
        <v>192</v>
      </c>
      <c r="D30" s="50">
        <v>1984</v>
      </c>
      <c r="E30" s="50" t="s">
        <v>392</v>
      </c>
      <c r="F30" s="115" t="s">
        <v>384</v>
      </c>
      <c r="G30" s="116"/>
      <c r="H30" s="51">
        <v>0.24490740740740743</v>
      </c>
      <c r="I30" s="53">
        <v>5.3645833333333365E-2</v>
      </c>
      <c r="J30" s="48"/>
      <c r="K30" s="32"/>
      <c r="L30" s="2"/>
    </row>
    <row r="31" spans="1:12" s="33" customFormat="1" ht="15.75" customHeight="1" x14ac:dyDescent="0.25">
      <c r="A31" s="55">
        <v>9</v>
      </c>
      <c r="B31" s="55">
        <v>255</v>
      </c>
      <c r="C31" s="49" t="s">
        <v>235</v>
      </c>
      <c r="D31" s="50">
        <v>1979</v>
      </c>
      <c r="E31" s="50" t="s">
        <v>392</v>
      </c>
      <c r="F31" s="115" t="s">
        <v>385</v>
      </c>
      <c r="G31" s="116"/>
      <c r="H31" s="51">
        <v>0.26229166666666665</v>
      </c>
      <c r="I31" s="53">
        <v>7.1030092592592575E-2</v>
      </c>
      <c r="J31" s="48"/>
      <c r="K31" s="32"/>
      <c r="L31" s="2"/>
    </row>
    <row r="32" spans="1:12" s="33" customFormat="1" ht="15.75" customHeight="1" x14ac:dyDescent="0.25">
      <c r="A32" s="55"/>
      <c r="B32" s="55">
        <v>15</v>
      </c>
      <c r="C32" s="49" t="s">
        <v>162</v>
      </c>
      <c r="D32" s="50">
        <v>1991</v>
      </c>
      <c r="E32" s="50" t="s">
        <v>392</v>
      </c>
      <c r="F32" s="128" t="s">
        <v>386</v>
      </c>
      <c r="G32" s="128"/>
      <c r="H32" s="51"/>
      <c r="I32" s="52"/>
      <c r="J32" s="48" t="s">
        <v>324</v>
      </c>
      <c r="K32" s="32"/>
      <c r="L32" s="2"/>
    </row>
    <row r="33" spans="1:19" s="33" customFormat="1" ht="15.75" customHeight="1" x14ac:dyDescent="0.25">
      <c r="A33" s="55"/>
      <c r="B33" s="55">
        <v>16</v>
      </c>
      <c r="C33" s="49" t="s">
        <v>124</v>
      </c>
      <c r="D33" s="50">
        <v>1982</v>
      </c>
      <c r="E33" s="50" t="s">
        <v>395</v>
      </c>
      <c r="F33" s="128" t="s">
        <v>347</v>
      </c>
      <c r="G33" s="128"/>
      <c r="H33" s="51"/>
      <c r="I33" s="52"/>
      <c r="J33" s="48" t="s">
        <v>324</v>
      </c>
      <c r="K33" s="32"/>
      <c r="L33" s="2"/>
    </row>
    <row r="34" spans="1:19" s="33" customFormat="1" ht="15.75" customHeight="1" x14ac:dyDescent="0.25">
      <c r="A34" s="55"/>
      <c r="B34" s="55">
        <v>40</v>
      </c>
      <c r="C34" s="49" t="s">
        <v>128</v>
      </c>
      <c r="D34" s="50">
        <v>1983</v>
      </c>
      <c r="E34" s="50" t="s">
        <v>394</v>
      </c>
      <c r="F34" s="128" t="s">
        <v>351</v>
      </c>
      <c r="G34" s="128"/>
      <c r="H34" s="51"/>
      <c r="I34" s="52"/>
      <c r="J34" s="48" t="s">
        <v>324</v>
      </c>
      <c r="K34" s="32"/>
      <c r="L34" s="2"/>
    </row>
    <row r="35" spans="1:19" s="33" customFormat="1" ht="15.75" customHeight="1" x14ac:dyDescent="0.25">
      <c r="A35" s="55"/>
      <c r="B35" s="55">
        <v>65</v>
      </c>
      <c r="C35" s="49" t="s">
        <v>90</v>
      </c>
      <c r="D35" s="50">
        <v>1987</v>
      </c>
      <c r="E35" s="50" t="s">
        <v>394</v>
      </c>
      <c r="F35" s="128" t="s">
        <v>340</v>
      </c>
      <c r="G35" s="128"/>
      <c r="H35" s="51"/>
      <c r="I35" s="52"/>
      <c r="J35" s="48" t="s">
        <v>324</v>
      </c>
      <c r="K35" s="32"/>
      <c r="L35" s="2"/>
    </row>
    <row r="36" spans="1:19" s="33" customFormat="1" ht="15.75" customHeight="1" x14ac:dyDescent="0.25">
      <c r="A36" s="55"/>
      <c r="B36" s="55">
        <v>496</v>
      </c>
      <c r="C36" s="49" t="s">
        <v>205</v>
      </c>
      <c r="D36" s="50">
        <v>1986</v>
      </c>
      <c r="E36" s="50" t="s">
        <v>392</v>
      </c>
      <c r="F36" s="128" t="s">
        <v>387</v>
      </c>
      <c r="G36" s="128"/>
      <c r="H36" s="51"/>
      <c r="I36" s="52"/>
      <c r="J36" s="48" t="s">
        <v>324</v>
      </c>
      <c r="K36" s="32"/>
      <c r="L36" s="2"/>
    </row>
    <row r="37" spans="1:19" ht="20.100000000000001" customHeight="1" x14ac:dyDescent="0.25">
      <c r="A37" s="36"/>
      <c r="B37" s="36"/>
      <c r="C37" s="37"/>
      <c r="D37" s="38"/>
      <c r="E37" s="38"/>
      <c r="F37" s="38"/>
      <c r="G37" s="38"/>
      <c r="H37" s="39"/>
      <c r="I37" s="39"/>
      <c r="J37" s="40"/>
    </row>
    <row r="38" spans="1:19" ht="18.75" x14ac:dyDescent="0.25">
      <c r="A38" s="126" t="s">
        <v>18</v>
      </c>
      <c r="B38" s="126"/>
      <c r="C38" s="126"/>
      <c r="D38" s="126"/>
      <c r="E38" s="126"/>
      <c r="F38" s="126"/>
      <c r="G38" s="126" t="s">
        <v>19</v>
      </c>
      <c r="H38" s="126"/>
      <c r="I38" s="126"/>
      <c r="J38" s="126"/>
    </row>
    <row r="39" spans="1:19" ht="18.75" customHeight="1" x14ac:dyDescent="0.25">
      <c r="A39" s="127"/>
      <c r="B39" s="127"/>
      <c r="C39" s="127"/>
      <c r="D39" s="127"/>
      <c r="E39" s="127"/>
      <c r="F39" s="127"/>
      <c r="G39" s="127"/>
      <c r="H39" s="127"/>
      <c r="I39" s="127"/>
      <c r="J39" s="127"/>
    </row>
    <row r="40" spans="1:19" ht="18.75" customHeight="1" x14ac:dyDescent="0.25">
      <c r="A40" s="127"/>
      <c r="B40" s="127"/>
      <c r="C40" s="127"/>
      <c r="D40" s="127"/>
      <c r="E40" s="127"/>
      <c r="F40" s="127"/>
      <c r="G40" s="127"/>
      <c r="H40" s="127"/>
      <c r="I40" s="127"/>
      <c r="J40" s="127"/>
    </row>
    <row r="41" spans="1:19" s="34" customFormat="1" ht="18.75" customHeight="1" x14ac:dyDescent="0.2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35"/>
      <c r="L41" s="35"/>
      <c r="M41" s="35"/>
      <c r="N41" s="35"/>
      <c r="O41" s="35"/>
      <c r="P41" s="35"/>
      <c r="Q41" s="35"/>
      <c r="R41" s="35"/>
      <c r="S41" s="35"/>
    </row>
    <row r="42" spans="1:19" s="34" customFormat="1" x14ac:dyDescent="0.25">
      <c r="A42" s="125" t="s">
        <v>8</v>
      </c>
      <c r="B42" s="125"/>
      <c r="C42" s="125"/>
      <c r="D42" s="125"/>
      <c r="E42" s="125"/>
      <c r="F42" s="125"/>
      <c r="G42" s="125" t="s">
        <v>20</v>
      </c>
      <c r="H42" s="125"/>
      <c r="I42" s="125"/>
      <c r="J42" s="125"/>
      <c r="K42" s="35"/>
      <c r="L42" s="35"/>
      <c r="M42" s="35"/>
      <c r="N42" s="35"/>
      <c r="O42" s="35"/>
      <c r="P42" s="35"/>
      <c r="Q42" s="35"/>
      <c r="R42" s="35"/>
      <c r="S42" s="35"/>
    </row>
    <row r="43" spans="1:19" s="34" customFormat="1" x14ac:dyDescent="0.25">
      <c r="A43" s="41"/>
      <c r="B43" s="41"/>
      <c r="C43" s="35"/>
      <c r="D43" s="35"/>
      <c r="E43" s="41"/>
      <c r="F43" s="41"/>
      <c r="G43" s="42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9" spans="1:19" s="34" customFormat="1" ht="15.75" customHeight="1" x14ac:dyDescent="0.25">
      <c r="A49" s="35"/>
      <c r="B49" s="35"/>
      <c r="C49" s="35"/>
      <c r="D49" s="35"/>
      <c r="E49" s="35"/>
      <c r="F49" s="35"/>
      <c r="G49" s="43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 s="34" customFormat="1" ht="15" customHeight="1" x14ac:dyDescent="0.25">
      <c r="A50" s="35"/>
      <c r="B50" s="35"/>
      <c r="C50" s="35"/>
      <c r="D50" s="35"/>
      <c r="E50" s="35"/>
      <c r="F50" s="35"/>
      <c r="G50" s="43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3" spans="1:19" s="34" customFormat="1" ht="14.25" customHeight="1" x14ac:dyDescent="0.25">
      <c r="A53" s="35"/>
      <c r="B53" s="35"/>
      <c r="C53" s="35"/>
      <c r="D53" s="35"/>
      <c r="E53" s="35"/>
      <c r="F53" s="35"/>
      <c r="G53" s="43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s="34" customFormat="1" ht="12.75" customHeight="1" x14ac:dyDescent="0.25">
      <c r="A54" s="35"/>
      <c r="B54" s="35"/>
      <c r="C54" s="35"/>
      <c r="D54" s="35"/>
      <c r="E54" s="35"/>
      <c r="F54" s="35"/>
      <c r="G54" s="43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s="34" customFormat="1" ht="13.5" customHeight="1" x14ac:dyDescent="0.25">
      <c r="A55" s="35"/>
      <c r="B55" s="35"/>
      <c r="C55" s="35"/>
      <c r="D55" s="35"/>
      <c r="E55" s="35"/>
      <c r="F55" s="35"/>
      <c r="G55" s="43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</sheetData>
  <mergeCells count="33">
    <mergeCell ref="A42:F42"/>
    <mergeCell ref="G42:J42"/>
    <mergeCell ref="F34:G34"/>
    <mergeCell ref="F35:G35"/>
    <mergeCell ref="F36:G36"/>
    <mergeCell ref="A38:F38"/>
    <mergeCell ref="G38:J38"/>
    <mergeCell ref="A39:F41"/>
    <mergeCell ref="G39:J41"/>
    <mergeCell ref="F29:G29"/>
    <mergeCell ref="F30:G30"/>
    <mergeCell ref="F31:G31"/>
    <mergeCell ref="F32:G32"/>
    <mergeCell ref="F33:G33"/>
    <mergeCell ref="F28:G28"/>
    <mergeCell ref="A7:J7"/>
    <mergeCell ref="A8:J8"/>
    <mergeCell ref="A9:J9"/>
    <mergeCell ref="A11:J11"/>
    <mergeCell ref="A12:J12"/>
    <mergeCell ref="A17:F17"/>
    <mergeCell ref="G17:J17"/>
    <mergeCell ref="F23:G23"/>
    <mergeCell ref="F24:G24"/>
    <mergeCell ref="F25:G25"/>
    <mergeCell ref="F26:G26"/>
    <mergeCell ref="F27:G27"/>
    <mergeCell ref="A6:J6"/>
    <mergeCell ref="A1:J1"/>
    <mergeCell ref="A2:J2"/>
    <mergeCell ref="A3:J3"/>
    <mergeCell ref="A4:J4"/>
    <mergeCell ref="A5:J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view="pageBreakPreview" topLeftCell="A34" zoomScale="70" zoomScaleNormal="80" zoomScaleSheetLayoutView="70" workbookViewId="0">
      <selection activeCell="U53" sqref="U53"/>
    </sheetView>
  </sheetViews>
  <sheetFormatPr defaultRowHeight="15" x14ac:dyDescent="0.25"/>
  <cols>
    <col min="1" max="1" width="7" style="58" customWidth="1"/>
    <col min="2" max="2" width="34" style="97" customWidth="1"/>
    <col min="3" max="3" width="13.85546875" style="98" customWidth="1"/>
    <col min="4" max="7" width="7.5703125" style="98" customWidth="1"/>
    <col min="8" max="9" width="10.5703125" style="99" customWidth="1"/>
    <col min="10" max="13" width="11.7109375" style="99" customWidth="1"/>
    <col min="14" max="14" width="13.28515625" style="58" customWidth="1"/>
    <col min="15" max="15" width="10.7109375" style="58" customWidth="1"/>
    <col min="16" max="16" width="13.140625" style="100" customWidth="1"/>
    <col min="17" max="16384" width="9.140625" style="58"/>
  </cols>
  <sheetData>
    <row r="1" spans="1:16" x14ac:dyDescent="0.2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6" x14ac:dyDescent="0.2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1:16" x14ac:dyDescent="0.2">
      <c r="A3" s="104" t="s">
        <v>252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</row>
    <row r="4" spans="1:16" x14ac:dyDescent="0.2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1:16" ht="12.75" x14ac:dyDescent="0.2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</row>
    <row r="6" spans="1:16" ht="23.25" x14ac:dyDescent="0.2">
      <c r="A6" s="110" t="s">
        <v>273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1:16" ht="23.25" x14ac:dyDescent="0.2">
      <c r="A7" s="110" t="s">
        <v>274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1:16" ht="23.25" x14ac:dyDescent="0.2">
      <c r="A8" s="117" t="s">
        <v>309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9"/>
    </row>
    <row r="9" spans="1:16" ht="23.25" x14ac:dyDescent="0.2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20.25" x14ac:dyDescent="0.3">
      <c r="A10" s="135" t="s">
        <v>396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16" ht="13.5" thickBot="1" x14ac:dyDescent="0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</row>
    <row r="12" spans="1:16" ht="18.75" customHeight="1" x14ac:dyDescent="0.25">
      <c r="A12" s="158" t="s">
        <v>15</v>
      </c>
      <c r="B12" s="145" t="s">
        <v>16</v>
      </c>
      <c r="C12" s="145" t="s">
        <v>397</v>
      </c>
      <c r="D12" s="145" t="s">
        <v>330</v>
      </c>
      <c r="E12" s="132" t="s">
        <v>398</v>
      </c>
      <c r="F12" s="153" t="s">
        <v>399</v>
      </c>
      <c r="G12" s="154"/>
      <c r="H12" s="155" t="s">
        <v>400</v>
      </c>
      <c r="I12" s="155"/>
      <c r="J12" s="155" t="s">
        <v>401</v>
      </c>
      <c r="K12" s="155"/>
      <c r="L12" s="155" t="s">
        <v>402</v>
      </c>
      <c r="M12" s="155"/>
      <c r="N12" s="156" t="s">
        <v>403</v>
      </c>
      <c r="O12" s="156" t="s">
        <v>404</v>
      </c>
      <c r="P12" s="137" t="s">
        <v>405</v>
      </c>
    </row>
    <row r="13" spans="1:16" ht="22.5" customHeight="1" thickBot="1" x14ac:dyDescent="0.25">
      <c r="A13" s="140"/>
      <c r="B13" s="146"/>
      <c r="C13" s="146"/>
      <c r="D13" s="146"/>
      <c r="E13" s="133"/>
      <c r="F13" s="59" t="s">
        <v>15</v>
      </c>
      <c r="G13" s="59" t="s">
        <v>310</v>
      </c>
      <c r="H13" s="60" t="s">
        <v>15</v>
      </c>
      <c r="I13" s="60" t="s">
        <v>310</v>
      </c>
      <c r="J13" s="60" t="s">
        <v>15</v>
      </c>
      <c r="K13" s="60" t="s">
        <v>310</v>
      </c>
      <c r="L13" s="60" t="s">
        <v>15</v>
      </c>
      <c r="M13" s="60" t="s">
        <v>310</v>
      </c>
      <c r="N13" s="157"/>
      <c r="O13" s="157"/>
      <c r="P13" s="138"/>
    </row>
    <row r="14" spans="1:16" x14ac:dyDescent="0.25">
      <c r="A14" s="139">
        <v>1</v>
      </c>
      <c r="B14" s="61" t="s">
        <v>406</v>
      </c>
      <c r="C14" s="142" t="s">
        <v>407</v>
      </c>
      <c r="D14" s="62" t="s">
        <v>392</v>
      </c>
      <c r="E14" s="62" t="s">
        <v>408</v>
      </c>
      <c r="F14" s="63">
        <v>1</v>
      </c>
      <c r="G14" s="63">
        <v>75</v>
      </c>
      <c r="H14" s="64">
        <v>2</v>
      </c>
      <c r="I14" s="64">
        <v>80</v>
      </c>
      <c r="J14" s="64"/>
      <c r="K14" s="64"/>
      <c r="L14" s="64"/>
      <c r="M14" s="64"/>
      <c r="N14" s="65">
        <f>G14+I14+K14+M14</f>
        <v>155</v>
      </c>
      <c r="O14" s="145">
        <f>SUM(N14:N16)</f>
        <v>430</v>
      </c>
      <c r="P14" s="148">
        <f>SUM(N14:N18)</f>
        <v>950</v>
      </c>
    </row>
    <row r="15" spans="1:16" x14ac:dyDescent="0.25">
      <c r="A15" s="140"/>
      <c r="B15" s="66" t="s">
        <v>409</v>
      </c>
      <c r="C15" s="143"/>
      <c r="D15" s="67" t="s">
        <v>392</v>
      </c>
      <c r="E15" s="67" t="s">
        <v>408</v>
      </c>
      <c r="F15" s="68">
        <v>1</v>
      </c>
      <c r="G15" s="68">
        <v>75</v>
      </c>
      <c r="H15" s="69"/>
      <c r="I15" s="69"/>
      <c r="J15" s="69">
        <v>6</v>
      </c>
      <c r="K15" s="69">
        <v>60</v>
      </c>
      <c r="L15" s="69"/>
      <c r="M15" s="69"/>
      <c r="N15" s="70">
        <f t="shared" ref="N15:N52" si="0">G15+I15+K15+M15</f>
        <v>135</v>
      </c>
      <c r="O15" s="146"/>
      <c r="P15" s="149"/>
    </row>
    <row r="16" spans="1:16" x14ac:dyDescent="0.25">
      <c r="A16" s="140"/>
      <c r="B16" s="71" t="s">
        <v>410</v>
      </c>
      <c r="C16" s="143"/>
      <c r="D16" s="72" t="s">
        <v>392</v>
      </c>
      <c r="E16" s="73" t="s">
        <v>408</v>
      </c>
      <c r="F16" s="72"/>
      <c r="G16" s="72">
        <v>0</v>
      </c>
      <c r="H16" s="69">
        <v>4</v>
      </c>
      <c r="I16" s="69">
        <v>50</v>
      </c>
      <c r="J16" s="69">
        <v>3</v>
      </c>
      <c r="K16" s="69">
        <v>90</v>
      </c>
      <c r="L16" s="69"/>
      <c r="M16" s="69"/>
      <c r="N16" s="70">
        <f t="shared" si="0"/>
        <v>140</v>
      </c>
      <c r="O16" s="147"/>
      <c r="P16" s="149"/>
    </row>
    <row r="17" spans="1:16" x14ac:dyDescent="0.25">
      <c r="A17" s="140"/>
      <c r="B17" s="71" t="s">
        <v>411</v>
      </c>
      <c r="C17" s="143"/>
      <c r="D17" s="67" t="s">
        <v>394</v>
      </c>
      <c r="E17" s="67" t="s">
        <v>412</v>
      </c>
      <c r="F17" s="68">
        <v>3</v>
      </c>
      <c r="G17" s="68">
        <v>45</v>
      </c>
      <c r="H17" s="69">
        <v>1</v>
      </c>
      <c r="I17" s="69">
        <v>100</v>
      </c>
      <c r="J17" s="69">
        <v>2</v>
      </c>
      <c r="K17" s="69">
        <v>120</v>
      </c>
      <c r="L17" s="69"/>
      <c r="M17" s="69"/>
      <c r="N17" s="70">
        <f t="shared" si="0"/>
        <v>265</v>
      </c>
      <c r="O17" s="151">
        <f>SUM(N17:N18)</f>
        <v>520</v>
      </c>
      <c r="P17" s="149"/>
    </row>
    <row r="18" spans="1:16" ht="15.75" thickBot="1" x14ac:dyDescent="0.3">
      <c r="A18" s="141"/>
      <c r="B18" s="74" t="s">
        <v>413</v>
      </c>
      <c r="C18" s="144"/>
      <c r="D18" s="75" t="s">
        <v>394</v>
      </c>
      <c r="E18" s="75" t="s">
        <v>412</v>
      </c>
      <c r="F18" s="76">
        <v>3</v>
      </c>
      <c r="G18" s="76">
        <v>45</v>
      </c>
      <c r="H18" s="77">
        <v>3</v>
      </c>
      <c r="I18" s="77">
        <v>60</v>
      </c>
      <c r="J18" s="77">
        <v>1</v>
      </c>
      <c r="K18" s="77">
        <v>150</v>
      </c>
      <c r="L18" s="77"/>
      <c r="M18" s="77"/>
      <c r="N18" s="78">
        <f t="shared" si="0"/>
        <v>255</v>
      </c>
      <c r="O18" s="152"/>
      <c r="P18" s="150"/>
    </row>
    <row r="19" spans="1:16" x14ac:dyDescent="0.25">
      <c r="A19" s="139">
        <v>2</v>
      </c>
      <c r="B19" s="61" t="s">
        <v>414</v>
      </c>
      <c r="C19" s="142" t="s">
        <v>415</v>
      </c>
      <c r="D19" s="63" t="s">
        <v>392</v>
      </c>
      <c r="E19" s="62" t="s">
        <v>408</v>
      </c>
      <c r="F19" s="63">
        <v>3</v>
      </c>
      <c r="G19" s="62">
        <v>45</v>
      </c>
      <c r="H19" s="64">
        <v>1</v>
      </c>
      <c r="I19" s="64">
        <v>100</v>
      </c>
      <c r="J19" s="64">
        <v>2</v>
      </c>
      <c r="K19" s="64">
        <v>120</v>
      </c>
      <c r="L19" s="64"/>
      <c r="M19" s="64"/>
      <c r="N19" s="65">
        <f t="shared" si="0"/>
        <v>265</v>
      </c>
      <c r="O19" s="145">
        <f>SUM(N19:N21)</f>
        <v>430</v>
      </c>
      <c r="P19" s="148">
        <f>SUM(N19:N24)</f>
        <v>875</v>
      </c>
    </row>
    <row r="20" spans="1:16" x14ac:dyDescent="0.25">
      <c r="A20" s="140"/>
      <c r="B20" s="66" t="s">
        <v>416</v>
      </c>
      <c r="C20" s="143"/>
      <c r="D20" s="70">
        <v>1</v>
      </c>
      <c r="E20" s="67" t="s">
        <v>408</v>
      </c>
      <c r="F20" s="68">
        <v>3</v>
      </c>
      <c r="G20" s="68">
        <v>45</v>
      </c>
      <c r="H20" s="69">
        <v>5</v>
      </c>
      <c r="I20" s="69">
        <v>45</v>
      </c>
      <c r="J20" s="69"/>
      <c r="K20" s="69"/>
      <c r="L20" s="69"/>
      <c r="M20" s="69"/>
      <c r="N20" s="70">
        <f t="shared" si="0"/>
        <v>90</v>
      </c>
      <c r="O20" s="146"/>
      <c r="P20" s="149"/>
    </row>
    <row r="21" spans="1:16" x14ac:dyDescent="0.25">
      <c r="A21" s="140"/>
      <c r="B21" s="66" t="s">
        <v>417</v>
      </c>
      <c r="C21" s="143"/>
      <c r="D21" s="72">
        <v>1</v>
      </c>
      <c r="E21" s="73" t="s">
        <v>408</v>
      </c>
      <c r="F21" s="72"/>
      <c r="G21" s="72"/>
      <c r="H21" s="69"/>
      <c r="I21" s="69"/>
      <c r="J21" s="69">
        <v>4</v>
      </c>
      <c r="K21" s="69">
        <v>75</v>
      </c>
      <c r="L21" s="69"/>
      <c r="M21" s="69"/>
      <c r="N21" s="70">
        <f t="shared" si="0"/>
        <v>75</v>
      </c>
      <c r="O21" s="147"/>
      <c r="P21" s="149"/>
    </row>
    <row r="22" spans="1:16" x14ac:dyDescent="0.25">
      <c r="A22" s="140"/>
      <c r="B22" s="66" t="s">
        <v>418</v>
      </c>
      <c r="C22" s="143"/>
      <c r="D22" s="70" t="s">
        <v>392</v>
      </c>
      <c r="E22" s="67" t="s">
        <v>412</v>
      </c>
      <c r="F22" s="68">
        <v>1</v>
      </c>
      <c r="G22" s="68">
        <v>75</v>
      </c>
      <c r="H22" s="69">
        <v>4</v>
      </c>
      <c r="I22" s="69">
        <v>50</v>
      </c>
      <c r="J22" s="69">
        <v>3</v>
      </c>
      <c r="K22" s="69">
        <v>90</v>
      </c>
      <c r="L22" s="69"/>
      <c r="M22" s="69"/>
      <c r="N22" s="70">
        <f t="shared" si="0"/>
        <v>215</v>
      </c>
      <c r="O22" s="151">
        <f>SUM(N22:N24)</f>
        <v>445</v>
      </c>
      <c r="P22" s="149"/>
    </row>
    <row r="23" spans="1:16" x14ac:dyDescent="0.25">
      <c r="A23" s="140"/>
      <c r="B23" s="66" t="s">
        <v>419</v>
      </c>
      <c r="C23" s="143"/>
      <c r="D23" s="70" t="s">
        <v>392</v>
      </c>
      <c r="E23" s="67" t="s">
        <v>412</v>
      </c>
      <c r="F23" s="68">
        <v>1</v>
      </c>
      <c r="G23" s="68">
        <v>75</v>
      </c>
      <c r="H23" s="69">
        <v>2</v>
      </c>
      <c r="I23" s="69">
        <v>80</v>
      </c>
      <c r="J23" s="69"/>
      <c r="K23" s="69"/>
      <c r="L23" s="69"/>
      <c r="M23" s="69"/>
      <c r="N23" s="70">
        <f t="shared" si="0"/>
        <v>155</v>
      </c>
      <c r="O23" s="163"/>
      <c r="P23" s="149"/>
    </row>
    <row r="24" spans="1:16" ht="15.75" thickBot="1" x14ac:dyDescent="0.3">
      <c r="A24" s="141"/>
      <c r="B24" s="74" t="s">
        <v>420</v>
      </c>
      <c r="C24" s="144"/>
      <c r="D24" s="76">
        <v>3</v>
      </c>
      <c r="E24" s="75" t="s">
        <v>412</v>
      </c>
      <c r="F24" s="76"/>
      <c r="G24" s="76"/>
      <c r="H24" s="77"/>
      <c r="I24" s="77"/>
      <c r="J24" s="77"/>
      <c r="K24" s="77"/>
      <c r="L24" s="77">
        <v>1</v>
      </c>
      <c r="M24" s="77">
        <v>75</v>
      </c>
      <c r="N24" s="78">
        <f t="shared" si="0"/>
        <v>75</v>
      </c>
      <c r="O24" s="152"/>
      <c r="P24" s="150"/>
    </row>
    <row r="25" spans="1:16" x14ac:dyDescent="0.25">
      <c r="A25" s="139">
        <v>3</v>
      </c>
      <c r="B25" s="61" t="s">
        <v>421</v>
      </c>
      <c r="C25" s="142" t="s">
        <v>422</v>
      </c>
      <c r="D25" s="79" t="s">
        <v>392</v>
      </c>
      <c r="E25" s="80" t="s">
        <v>408</v>
      </c>
      <c r="F25" s="79"/>
      <c r="G25" s="79"/>
      <c r="H25" s="64">
        <v>3</v>
      </c>
      <c r="I25" s="64">
        <v>60</v>
      </c>
      <c r="J25" s="64">
        <v>1</v>
      </c>
      <c r="K25" s="64">
        <v>150</v>
      </c>
      <c r="L25" s="64"/>
      <c r="M25" s="64"/>
      <c r="N25" s="65">
        <f t="shared" si="0"/>
        <v>210</v>
      </c>
      <c r="O25" s="164">
        <f>SUM(N25:N27)</f>
        <v>342</v>
      </c>
      <c r="P25" s="160">
        <f>SUM(N25:N30)</f>
        <v>407</v>
      </c>
    </row>
    <row r="26" spans="1:16" x14ac:dyDescent="0.25">
      <c r="A26" s="140"/>
      <c r="B26" s="66" t="s">
        <v>423</v>
      </c>
      <c r="C26" s="143"/>
      <c r="D26" s="72" t="s">
        <v>392</v>
      </c>
      <c r="E26" s="73" t="s">
        <v>408</v>
      </c>
      <c r="F26" s="72">
        <v>5</v>
      </c>
      <c r="G26" s="72">
        <v>34</v>
      </c>
      <c r="H26" s="69">
        <v>13</v>
      </c>
      <c r="I26" s="69">
        <v>20</v>
      </c>
      <c r="J26" s="69">
        <v>9</v>
      </c>
      <c r="K26" s="69">
        <v>44</v>
      </c>
      <c r="L26" s="69"/>
      <c r="M26" s="69"/>
      <c r="N26" s="70">
        <f t="shared" si="0"/>
        <v>98</v>
      </c>
      <c r="O26" s="163"/>
      <c r="P26" s="161"/>
    </row>
    <row r="27" spans="1:16" x14ac:dyDescent="0.25">
      <c r="A27" s="140"/>
      <c r="B27" s="66" t="s">
        <v>424</v>
      </c>
      <c r="C27" s="143"/>
      <c r="D27" s="72" t="s">
        <v>394</v>
      </c>
      <c r="E27" s="73" t="s">
        <v>408</v>
      </c>
      <c r="F27" s="72">
        <v>5</v>
      </c>
      <c r="G27" s="72">
        <v>34</v>
      </c>
      <c r="H27" s="69"/>
      <c r="I27" s="69"/>
      <c r="J27" s="69"/>
      <c r="K27" s="69"/>
      <c r="L27" s="69"/>
      <c r="M27" s="69"/>
      <c r="N27" s="70">
        <f t="shared" si="0"/>
        <v>34</v>
      </c>
      <c r="O27" s="165"/>
      <c r="P27" s="161"/>
    </row>
    <row r="28" spans="1:16" x14ac:dyDescent="0.25">
      <c r="A28" s="140"/>
      <c r="B28" s="66" t="s">
        <v>425</v>
      </c>
      <c r="C28" s="143"/>
      <c r="D28" s="67" t="s">
        <v>394</v>
      </c>
      <c r="E28" s="67" t="s">
        <v>412</v>
      </c>
      <c r="F28" s="68"/>
      <c r="G28" s="68"/>
      <c r="H28" s="69"/>
      <c r="I28" s="69"/>
      <c r="J28" s="69"/>
      <c r="K28" s="69"/>
      <c r="L28" s="69"/>
      <c r="M28" s="69"/>
      <c r="N28" s="70">
        <f t="shared" si="0"/>
        <v>0</v>
      </c>
      <c r="O28" s="151">
        <f>SUM(N28:N30)</f>
        <v>65</v>
      </c>
      <c r="P28" s="161"/>
    </row>
    <row r="29" spans="1:16" x14ac:dyDescent="0.25">
      <c r="A29" s="140"/>
      <c r="B29" s="66" t="s">
        <v>426</v>
      </c>
      <c r="C29" s="143"/>
      <c r="D29" s="68"/>
      <c r="E29" s="67" t="s">
        <v>412</v>
      </c>
      <c r="F29" s="68"/>
      <c r="G29" s="68"/>
      <c r="H29" s="69">
        <v>7</v>
      </c>
      <c r="I29" s="69">
        <v>36</v>
      </c>
      <c r="J29" s="69"/>
      <c r="K29" s="69"/>
      <c r="L29" s="69"/>
      <c r="M29" s="69"/>
      <c r="N29" s="70">
        <f t="shared" si="0"/>
        <v>36</v>
      </c>
      <c r="O29" s="163"/>
      <c r="P29" s="161"/>
    </row>
    <row r="30" spans="1:16" ht="15.75" thickBot="1" x14ac:dyDescent="0.3">
      <c r="A30" s="141"/>
      <c r="B30" s="74" t="s">
        <v>427</v>
      </c>
      <c r="C30" s="144"/>
      <c r="D30" s="76"/>
      <c r="E30" s="75" t="s">
        <v>412</v>
      </c>
      <c r="F30" s="76"/>
      <c r="G30" s="76"/>
      <c r="H30" s="77">
        <v>9</v>
      </c>
      <c r="I30" s="77">
        <v>29</v>
      </c>
      <c r="J30" s="77"/>
      <c r="K30" s="77"/>
      <c r="L30" s="77"/>
      <c r="M30" s="77"/>
      <c r="N30" s="78">
        <f t="shared" si="0"/>
        <v>29</v>
      </c>
      <c r="O30" s="152"/>
      <c r="P30" s="162"/>
    </row>
    <row r="31" spans="1:16" ht="15" customHeight="1" x14ac:dyDescent="0.25">
      <c r="A31" s="139">
        <v>4</v>
      </c>
      <c r="B31" s="61" t="s">
        <v>428</v>
      </c>
      <c r="C31" s="142" t="s">
        <v>429</v>
      </c>
      <c r="D31" s="63">
        <v>1</v>
      </c>
      <c r="E31" s="62" t="s">
        <v>408</v>
      </c>
      <c r="F31" s="63">
        <v>8</v>
      </c>
      <c r="G31" s="63">
        <v>24</v>
      </c>
      <c r="H31" s="64">
        <v>11</v>
      </c>
      <c r="I31" s="64">
        <v>24</v>
      </c>
      <c r="J31" s="64"/>
      <c r="K31" s="64"/>
      <c r="L31" s="64"/>
      <c r="M31" s="64"/>
      <c r="N31" s="65">
        <f t="shared" si="0"/>
        <v>48</v>
      </c>
      <c r="O31" s="145">
        <f>SUM(N31:N33)</f>
        <v>104</v>
      </c>
      <c r="P31" s="148">
        <f>SUM(N31:N36)</f>
        <v>296</v>
      </c>
    </row>
    <row r="32" spans="1:16" x14ac:dyDescent="0.25">
      <c r="A32" s="140"/>
      <c r="B32" s="66" t="s">
        <v>430</v>
      </c>
      <c r="C32" s="143"/>
      <c r="D32" s="68">
        <v>1</v>
      </c>
      <c r="E32" s="67" t="s">
        <v>408</v>
      </c>
      <c r="F32" s="68">
        <v>8</v>
      </c>
      <c r="G32" s="68">
        <v>24</v>
      </c>
      <c r="H32" s="69"/>
      <c r="I32" s="69"/>
      <c r="J32" s="69"/>
      <c r="K32" s="69"/>
      <c r="L32" s="69"/>
      <c r="M32" s="69"/>
      <c r="N32" s="70">
        <f t="shared" si="0"/>
        <v>24</v>
      </c>
      <c r="O32" s="146"/>
      <c r="P32" s="149"/>
    </row>
    <row r="33" spans="1:16" x14ac:dyDescent="0.25">
      <c r="A33" s="140"/>
      <c r="B33" s="66" t="s">
        <v>431</v>
      </c>
      <c r="C33" s="143"/>
      <c r="D33" s="72">
        <v>1</v>
      </c>
      <c r="E33" s="73" t="s">
        <v>408</v>
      </c>
      <c r="F33" s="72"/>
      <c r="G33" s="72"/>
      <c r="H33" s="69">
        <v>8</v>
      </c>
      <c r="I33" s="69">
        <v>32</v>
      </c>
      <c r="J33" s="69"/>
      <c r="K33" s="69"/>
      <c r="L33" s="69"/>
      <c r="M33" s="69"/>
      <c r="N33" s="70">
        <f t="shared" si="0"/>
        <v>32</v>
      </c>
      <c r="O33" s="147"/>
      <c r="P33" s="149"/>
    </row>
    <row r="34" spans="1:16" x14ac:dyDescent="0.25">
      <c r="A34" s="140"/>
      <c r="B34" s="66" t="s">
        <v>432</v>
      </c>
      <c r="C34" s="143"/>
      <c r="D34" s="68">
        <v>3</v>
      </c>
      <c r="E34" s="67" t="s">
        <v>412</v>
      </c>
      <c r="F34" s="68">
        <v>2</v>
      </c>
      <c r="G34" s="68">
        <v>60</v>
      </c>
      <c r="H34" s="69"/>
      <c r="I34" s="69"/>
      <c r="J34" s="69"/>
      <c r="K34" s="69"/>
      <c r="L34" s="69"/>
      <c r="M34" s="69"/>
      <c r="N34" s="70">
        <f t="shared" si="0"/>
        <v>60</v>
      </c>
      <c r="O34" s="151">
        <f>SUM(N34:N36)</f>
        <v>192</v>
      </c>
      <c r="P34" s="149"/>
    </row>
    <row r="35" spans="1:16" x14ac:dyDescent="0.25">
      <c r="A35" s="140"/>
      <c r="B35" s="66" t="s">
        <v>433</v>
      </c>
      <c r="C35" s="143"/>
      <c r="D35" s="70">
        <v>3</v>
      </c>
      <c r="E35" s="67" t="s">
        <v>412</v>
      </c>
      <c r="F35" s="68"/>
      <c r="G35" s="68"/>
      <c r="H35" s="69">
        <v>6</v>
      </c>
      <c r="I35" s="69">
        <v>40</v>
      </c>
      <c r="J35" s="69"/>
      <c r="K35" s="69"/>
      <c r="L35" s="69"/>
      <c r="M35" s="69"/>
      <c r="N35" s="70">
        <f t="shared" si="0"/>
        <v>40</v>
      </c>
      <c r="O35" s="163"/>
      <c r="P35" s="149"/>
    </row>
    <row r="36" spans="1:16" ht="15.75" thickBot="1" x14ac:dyDescent="0.3">
      <c r="A36" s="141"/>
      <c r="B36" s="74" t="s">
        <v>434</v>
      </c>
      <c r="C36" s="144"/>
      <c r="D36" s="76">
        <v>3</v>
      </c>
      <c r="E36" s="75" t="s">
        <v>412</v>
      </c>
      <c r="F36" s="76">
        <v>2</v>
      </c>
      <c r="G36" s="76">
        <v>60</v>
      </c>
      <c r="H36" s="77">
        <v>8</v>
      </c>
      <c r="I36" s="77">
        <v>32</v>
      </c>
      <c r="J36" s="77"/>
      <c r="K36" s="77"/>
      <c r="L36" s="77"/>
      <c r="M36" s="77"/>
      <c r="N36" s="78">
        <f t="shared" si="0"/>
        <v>92</v>
      </c>
      <c r="O36" s="152"/>
      <c r="P36" s="150"/>
    </row>
    <row r="37" spans="1:16" ht="15.75" thickBot="1" x14ac:dyDescent="0.3">
      <c r="A37" s="139">
        <v>5</v>
      </c>
      <c r="B37" s="61" t="s">
        <v>442</v>
      </c>
      <c r="C37" s="142" t="s">
        <v>443</v>
      </c>
      <c r="D37" s="79" t="s">
        <v>394</v>
      </c>
      <c r="E37" s="80" t="s">
        <v>408</v>
      </c>
      <c r="F37" s="79"/>
      <c r="G37" s="79"/>
      <c r="H37" s="64">
        <v>9</v>
      </c>
      <c r="I37" s="64">
        <v>29</v>
      </c>
      <c r="J37" s="64">
        <v>10</v>
      </c>
      <c r="K37" s="64">
        <v>39</v>
      </c>
      <c r="L37" s="64"/>
      <c r="M37" s="64"/>
      <c r="N37" s="65">
        <f t="shared" ref="N37:N44" si="1">G37+I37+K37+M37</f>
        <v>68</v>
      </c>
      <c r="O37" s="81"/>
      <c r="P37" s="160">
        <f>SUM(N37:N39)</f>
        <v>282</v>
      </c>
    </row>
    <row r="38" spans="1:16" x14ac:dyDescent="0.25">
      <c r="A38" s="140"/>
      <c r="B38" s="85" t="s">
        <v>444</v>
      </c>
      <c r="C38" s="159"/>
      <c r="D38" s="86">
        <v>2</v>
      </c>
      <c r="E38" s="87" t="s">
        <v>408</v>
      </c>
      <c r="F38" s="86">
        <v>2</v>
      </c>
      <c r="G38" s="86">
        <v>60</v>
      </c>
      <c r="H38" s="88"/>
      <c r="I38" s="88"/>
      <c r="J38" s="88">
        <v>5</v>
      </c>
      <c r="K38" s="88">
        <v>68</v>
      </c>
      <c r="L38" s="88"/>
      <c r="M38" s="88"/>
      <c r="N38" s="65">
        <f t="shared" si="1"/>
        <v>128</v>
      </c>
      <c r="O38" s="89"/>
      <c r="P38" s="161"/>
    </row>
    <row r="39" spans="1:16" ht="15.75" thickBot="1" x14ac:dyDescent="0.3">
      <c r="A39" s="141"/>
      <c r="B39" s="74" t="s">
        <v>445</v>
      </c>
      <c r="C39" s="144"/>
      <c r="D39" s="75" t="s">
        <v>394</v>
      </c>
      <c r="E39" s="78" t="s">
        <v>408</v>
      </c>
      <c r="F39" s="76">
        <v>2</v>
      </c>
      <c r="G39" s="76">
        <v>60</v>
      </c>
      <c r="H39" s="77">
        <v>10</v>
      </c>
      <c r="I39" s="77">
        <v>26</v>
      </c>
      <c r="J39" s="77"/>
      <c r="K39" s="77"/>
      <c r="L39" s="77"/>
      <c r="M39" s="77"/>
      <c r="N39" s="78">
        <f t="shared" si="1"/>
        <v>86</v>
      </c>
      <c r="O39" s="83"/>
      <c r="P39" s="162"/>
    </row>
    <row r="40" spans="1:16" x14ac:dyDescent="0.25">
      <c r="A40" s="139">
        <v>6</v>
      </c>
      <c r="B40" s="61" t="s">
        <v>439</v>
      </c>
      <c r="C40" s="142" t="s">
        <v>440</v>
      </c>
      <c r="D40" s="63">
        <v>2</v>
      </c>
      <c r="E40" s="62" t="s">
        <v>408</v>
      </c>
      <c r="F40" s="63">
        <v>6</v>
      </c>
      <c r="G40" s="63">
        <v>30</v>
      </c>
      <c r="H40" s="64"/>
      <c r="I40" s="64"/>
      <c r="J40" s="64"/>
      <c r="K40" s="64"/>
      <c r="L40" s="64">
        <v>1</v>
      </c>
      <c r="M40" s="64">
        <v>75</v>
      </c>
      <c r="N40" s="65">
        <f t="shared" si="1"/>
        <v>105</v>
      </c>
      <c r="O40" s="84"/>
      <c r="P40" s="148">
        <f>SUM(N40:N41)</f>
        <v>183</v>
      </c>
    </row>
    <row r="41" spans="1:16" ht="15.75" thickBot="1" x14ac:dyDescent="0.3">
      <c r="A41" s="141"/>
      <c r="B41" s="74" t="s">
        <v>441</v>
      </c>
      <c r="C41" s="144"/>
      <c r="D41" s="75" t="s">
        <v>392</v>
      </c>
      <c r="E41" s="78" t="s">
        <v>408</v>
      </c>
      <c r="F41" s="76">
        <v>6</v>
      </c>
      <c r="G41" s="76">
        <v>30</v>
      </c>
      <c r="H41" s="77"/>
      <c r="I41" s="77"/>
      <c r="J41" s="77">
        <v>8</v>
      </c>
      <c r="K41" s="77">
        <v>48</v>
      </c>
      <c r="L41" s="77"/>
      <c r="M41" s="77"/>
      <c r="N41" s="78">
        <f t="shared" si="1"/>
        <v>78</v>
      </c>
      <c r="O41" s="83"/>
      <c r="P41" s="150"/>
    </row>
    <row r="42" spans="1:16" x14ac:dyDescent="0.25">
      <c r="A42" s="139">
        <v>7</v>
      </c>
      <c r="B42" s="61" t="s">
        <v>435</v>
      </c>
      <c r="C42" s="142" t="s">
        <v>436</v>
      </c>
      <c r="D42" s="79">
        <v>2</v>
      </c>
      <c r="E42" s="80" t="s">
        <v>408</v>
      </c>
      <c r="F42" s="79">
        <v>4</v>
      </c>
      <c r="G42" s="79">
        <v>37.5</v>
      </c>
      <c r="H42" s="64"/>
      <c r="I42" s="64"/>
      <c r="J42" s="64">
        <v>7</v>
      </c>
      <c r="K42" s="64">
        <v>54</v>
      </c>
      <c r="L42" s="64"/>
      <c r="M42" s="64"/>
      <c r="N42" s="65">
        <f t="shared" si="1"/>
        <v>91.5</v>
      </c>
      <c r="O42" s="81"/>
      <c r="P42" s="160">
        <f>SUM(N42:N44)</f>
        <v>165</v>
      </c>
    </row>
    <row r="43" spans="1:16" x14ac:dyDescent="0.25">
      <c r="A43" s="140"/>
      <c r="B43" s="66" t="s">
        <v>437</v>
      </c>
      <c r="C43" s="143"/>
      <c r="D43" s="68">
        <v>2</v>
      </c>
      <c r="E43" s="70" t="s">
        <v>408</v>
      </c>
      <c r="F43" s="68">
        <v>4</v>
      </c>
      <c r="G43" s="68">
        <v>37.5</v>
      </c>
      <c r="H43" s="69">
        <v>12</v>
      </c>
      <c r="I43" s="69">
        <v>22</v>
      </c>
      <c r="J43" s="69"/>
      <c r="K43" s="69"/>
      <c r="L43" s="69"/>
      <c r="M43" s="69"/>
      <c r="N43" s="70">
        <f t="shared" si="1"/>
        <v>59.5</v>
      </c>
      <c r="O43" s="82"/>
      <c r="P43" s="161"/>
    </row>
    <row r="44" spans="1:16" ht="15.75" thickBot="1" x14ac:dyDescent="0.3">
      <c r="A44" s="141"/>
      <c r="B44" s="74" t="s">
        <v>438</v>
      </c>
      <c r="C44" s="144"/>
      <c r="D44" s="76">
        <v>2</v>
      </c>
      <c r="E44" s="78" t="s">
        <v>408</v>
      </c>
      <c r="F44" s="76"/>
      <c r="G44" s="76"/>
      <c r="H44" s="77">
        <v>17</v>
      </c>
      <c r="I44" s="77">
        <v>14</v>
      </c>
      <c r="J44" s="77"/>
      <c r="K44" s="77"/>
      <c r="L44" s="77"/>
      <c r="M44" s="77"/>
      <c r="N44" s="78">
        <f t="shared" si="1"/>
        <v>14</v>
      </c>
      <c r="O44" s="83"/>
      <c r="P44" s="162"/>
    </row>
    <row r="45" spans="1:16" x14ac:dyDescent="0.25">
      <c r="A45" s="139">
        <v>8</v>
      </c>
      <c r="B45" s="61" t="s">
        <v>446</v>
      </c>
      <c r="C45" s="142" t="s">
        <v>447</v>
      </c>
      <c r="D45" s="63">
        <v>1</v>
      </c>
      <c r="E45" s="62" t="s">
        <v>408</v>
      </c>
      <c r="F45" s="63">
        <v>7</v>
      </c>
      <c r="G45" s="63">
        <v>27</v>
      </c>
      <c r="H45" s="64"/>
      <c r="I45" s="64"/>
      <c r="J45" s="64"/>
      <c r="K45" s="64"/>
      <c r="L45" s="64"/>
      <c r="M45" s="64"/>
      <c r="N45" s="65">
        <f t="shared" ref="N45:N46" si="2">G45+I45+K45+M45</f>
        <v>27</v>
      </c>
      <c r="O45" s="84"/>
      <c r="P45" s="148">
        <f>SUM(N45:N46)</f>
        <v>87</v>
      </c>
    </row>
    <row r="46" spans="1:16" ht="15.75" thickBot="1" x14ac:dyDescent="0.3">
      <c r="A46" s="141"/>
      <c r="B46" s="74" t="s">
        <v>448</v>
      </c>
      <c r="C46" s="144"/>
      <c r="D46" s="75">
        <v>1</v>
      </c>
      <c r="E46" s="78" t="s">
        <v>408</v>
      </c>
      <c r="F46" s="76">
        <v>7</v>
      </c>
      <c r="G46" s="76">
        <v>27</v>
      </c>
      <c r="H46" s="77"/>
      <c r="I46" s="77"/>
      <c r="J46" s="77">
        <v>12</v>
      </c>
      <c r="K46" s="77">
        <v>33</v>
      </c>
      <c r="L46" s="77"/>
      <c r="M46" s="77"/>
      <c r="N46" s="78">
        <f t="shared" si="2"/>
        <v>60</v>
      </c>
      <c r="O46" s="83"/>
      <c r="P46" s="150"/>
    </row>
    <row r="47" spans="1:16" x14ac:dyDescent="0.25">
      <c r="A47" s="139">
        <v>9</v>
      </c>
      <c r="B47" s="61" t="s">
        <v>449</v>
      </c>
      <c r="C47" s="142" t="s">
        <v>450</v>
      </c>
      <c r="D47" s="63">
        <v>1</v>
      </c>
      <c r="E47" s="62" t="s">
        <v>408</v>
      </c>
      <c r="F47" s="63">
        <v>9</v>
      </c>
      <c r="G47" s="63">
        <v>22</v>
      </c>
      <c r="H47" s="64"/>
      <c r="I47" s="64"/>
      <c r="J47" s="64"/>
      <c r="K47" s="64"/>
      <c r="L47" s="64"/>
      <c r="M47" s="64"/>
      <c r="N47" s="65">
        <f t="shared" si="0"/>
        <v>22</v>
      </c>
      <c r="O47" s="84"/>
      <c r="P47" s="148">
        <f>SUM(N47:N48)</f>
        <v>80</v>
      </c>
    </row>
    <row r="48" spans="1:16" ht="15.75" thickBot="1" x14ac:dyDescent="0.3">
      <c r="A48" s="141"/>
      <c r="B48" s="74" t="s">
        <v>451</v>
      </c>
      <c r="C48" s="144"/>
      <c r="D48" s="75">
        <v>1</v>
      </c>
      <c r="E48" s="78" t="s">
        <v>408</v>
      </c>
      <c r="F48" s="76">
        <v>9</v>
      </c>
      <c r="G48" s="76">
        <v>22</v>
      </c>
      <c r="H48" s="77"/>
      <c r="I48" s="77"/>
      <c r="J48" s="77">
        <v>11</v>
      </c>
      <c r="K48" s="77">
        <v>36</v>
      </c>
      <c r="L48" s="77"/>
      <c r="M48" s="77"/>
      <c r="N48" s="78">
        <f t="shared" si="0"/>
        <v>58</v>
      </c>
      <c r="O48" s="83"/>
      <c r="P48" s="150"/>
    </row>
    <row r="49" spans="1:16" x14ac:dyDescent="0.25">
      <c r="A49" s="139">
        <v>10</v>
      </c>
      <c r="B49" s="61" t="s">
        <v>452</v>
      </c>
      <c r="C49" s="142" t="s">
        <v>453</v>
      </c>
      <c r="D49" s="63">
        <v>3</v>
      </c>
      <c r="E49" s="62" t="s">
        <v>408</v>
      </c>
      <c r="F49" s="63">
        <v>10</v>
      </c>
      <c r="G49" s="63">
        <v>19.5</v>
      </c>
      <c r="H49" s="64"/>
      <c r="I49" s="64"/>
      <c r="J49" s="64"/>
      <c r="K49" s="64"/>
      <c r="L49" s="64"/>
      <c r="M49" s="64"/>
      <c r="N49" s="65">
        <f t="shared" si="0"/>
        <v>19.5</v>
      </c>
      <c r="O49" s="84"/>
      <c r="P49" s="148">
        <f>SUM(N49:N50)</f>
        <v>39</v>
      </c>
    </row>
    <row r="50" spans="1:16" ht="15.75" thickBot="1" x14ac:dyDescent="0.3">
      <c r="A50" s="141"/>
      <c r="B50" s="74" t="s">
        <v>454</v>
      </c>
      <c r="C50" s="144"/>
      <c r="D50" s="75">
        <v>3</v>
      </c>
      <c r="E50" s="78" t="s">
        <v>408</v>
      </c>
      <c r="F50" s="76">
        <v>10</v>
      </c>
      <c r="G50" s="76">
        <v>19.5</v>
      </c>
      <c r="H50" s="77"/>
      <c r="I50" s="77"/>
      <c r="J50" s="77"/>
      <c r="K50" s="77"/>
      <c r="L50" s="77"/>
      <c r="M50" s="77"/>
      <c r="N50" s="78">
        <f t="shared" si="0"/>
        <v>19.5</v>
      </c>
      <c r="O50" s="83"/>
      <c r="P50" s="150"/>
    </row>
    <row r="51" spans="1:16" x14ac:dyDescent="0.25">
      <c r="A51" s="139">
        <v>11</v>
      </c>
      <c r="B51" s="61" t="s">
        <v>455</v>
      </c>
      <c r="C51" s="142" t="s">
        <v>456</v>
      </c>
      <c r="D51" s="63"/>
      <c r="E51" s="62" t="s">
        <v>408</v>
      </c>
      <c r="F51" s="63">
        <v>11</v>
      </c>
      <c r="G51" s="63">
        <v>18</v>
      </c>
      <c r="H51" s="64"/>
      <c r="I51" s="64"/>
      <c r="J51" s="64"/>
      <c r="K51" s="64"/>
      <c r="L51" s="64"/>
      <c r="M51" s="64"/>
      <c r="N51" s="65">
        <f t="shared" si="0"/>
        <v>18</v>
      </c>
      <c r="O51" s="84"/>
      <c r="P51" s="148">
        <f>SUM(N51:N52)</f>
        <v>36</v>
      </c>
    </row>
    <row r="52" spans="1:16" ht="15.75" thickBot="1" x14ac:dyDescent="0.3">
      <c r="A52" s="141"/>
      <c r="B52" s="74" t="s">
        <v>457</v>
      </c>
      <c r="C52" s="144"/>
      <c r="D52" s="75"/>
      <c r="E52" s="78" t="s">
        <v>408</v>
      </c>
      <c r="F52" s="76">
        <v>11</v>
      </c>
      <c r="G52" s="76">
        <v>18</v>
      </c>
      <c r="H52" s="77"/>
      <c r="I52" s="77"/>
      <c r="J52" s="77"/>
      <c r="K52" s="77"/>
      <c r="L52" s="77"/>
      <c r="M52" s="77"/>
      <c r="N52" s="78">
        <f t="shared" si="0"/>
        <v>18</v>
      </c>
      <c r="O52" s="83"/>
      <c r="P52" s="150"/>
    </row>
    <row r="53" spans="1:16" ht="15.75" thickBot="1" x14ac:dyDescent="0.3">
      <c r="A53" s="90">
        <v>11</v>
      </c>
      <c r="B53" s="91" t="s">
        <v>458</v>
      </c>
      <c r="C53" s="92" t="s">
        <v>459</v>
      </c>
      <c r="D53" s="93"/>
      <c r="E53" s="92" t="s">
        <v>408</v>
      </c>
      <c r="F53" s="93"/>
      <c r="G53" s="93"/>
      <c r="H53" s="94">
        <v>7</v>
      </c>
      <c r="I53" s="94">
        <v>36</v>
      </c>
      <c r="J53" s="94"/>
      <c r="K53" s="94"/>
      <c r="L53" s="94"/>
      <c r="M53" s="94"/>
      <c r="N53" s="93">
        <f>G53+I53+K53+M53</f>
        <v>36</v>
      </c>
      <c r="O53" s="95"/>
      <c r="P53" s="96">
        <f>SUM(N53)</f>
        <v>36</v>
      </c>
    </row>
    <row r="54" spans="1:16" x14ac:dyDescent="0.25">
      <c r="A54" s="139">
        <v>13</v>
      </c>
      <c r="B54" s="61" t="s">
        <v>460</v>
      </c>
      <c r="C54" s="142" t="s">
        <v>461</v>
      </c>
      <c r="D54" s="79" t="s">
        <v>394</v>
      </c>
      <c r="E54" s="80" t="s">
        <v>408</v>
      </c>
      <c r="F54" s="79"/>
      <c r="G54" s="79"/>
      <c r="H54" s="64"/>
      <c r="I54" s="64"/>
      <c r="J54" s="64"/>
      <c r="K54" s="64"/>
      <c r="L54" s="64"/>
      <c r="M54" s="64"/>
      <c r="N54" s="65">
        <f>G54+I54+K54+M54</f>
        <v>0</v>
      </c>
      <c r="O54" s="81"/>
      <c r="P54" s="160">
        <f>SUM(N54:N56)</f>
        <v>31</v>
      </c>
    </row>
    <row r="55" spans="1:16" x14ac:dyDescent="0.25">
      <c r="A55" s="140"/>
      <c r="B55" s="66" t="s">
        <v>462</v>
      </c>
      <c r="C55" s="143"/>
      <c r="D55" s="68">
        <v>2</v>
      </c>
      <c r="E55" s="67" t="s">
        <v>408</v>
      </c>
      <c r="F55" s="68"/>
      <c r="G55" s="68"/>
      <c r="H55" s="69">
        <v>16</v>
      </c>
      <c r="I55" s="69">
        <v>15</v>
      </c>
      <c r="J55" s="69"/>
      <c r="K55" s="69"/>
      <c r="L55" s="69"/>
      <c r="M55" s="69"/>
      <c r="N55" s="70">
        <f>G55+I55+K55+M55</f>
        <v>15</v>
      </c>
      <c r="O55" s="82"/>
      <c r="P55" s="161"/>
    </row>
    <row r="56" spans="1:16" ht="15.75" thickBot="1" x14ac:dyDescent="0.3">
      <c r="A56" s="141"/>
      <c r="B56" s="74" t="s">
        <v>463</v>
      </c>
      <c r="C56" s="144"/>
      <c r="D56" s="76">
        <v>2</v>
      </c>
      <c r="E56" s="75" t="s">
        <v>408</v>
      </c>
      <c r="F56" s="76"/>
      <c r="G56" s="76"/>
      <c r="H56" s="77">
        <v>15</v>
      </c>
      <c r="I56" s="77">
        <v>16</v>
      </c>
      <c r="J56" s="77"/>
      <c r="K56" s="77"/>
      <c r="L56" s="77"/>
      <c r="M56" s="77"/>
      <c r="N56" s="78">
        <f>G56+I56+K56+M56</f>
        <v>16</v>
      </c>
      <c r="O56" s="83"/>
      <c r="P56" s="162"/>
    </row>
    <row r="58" spans="1:16" ht="18.75" x14ac:dyDescent="0.2">
      <c r="A58" s="169" t="s">
        <v>18</v>
      </c>
      <c r="B58" s="170"/>
      <c r="C58" s="170"/>
      <c r="D58" s="170"/>
      <c r="E58" s="170"/>
      <c r="F58" s="170"/>
      <c r="G58" s="170"/>
      <c r="H58" s="170"/>
      <c r="I58" s="171"/>
      <c r="J58" s="169" t="s">
        <v>19</v>
      </c>
      <c r="K58" s="170"/>
      <c r="L58" s="170"/>
      <c r="M58" s="170"/>
      <c r="N58" s="170"/>
      <c r="O58" s="170"/>
      <c r="P58" s="171"/>
    </row>
    <row r="59" spans="1:16" ht="15" customHeight="1" x14ac:dyDescent="0.2">
      <c r="A59" s="172"/>
      <c r="B59" s="173"/>
      <c r="C59" s="173"/>
      <c r="D59" s="173"/>
      <c r="E59" s="173"/>
      <c r="F59" s="173"/>
      <c r="G59" s="173"/>
      <c r="H59" s="173"/>
      <c r="I59" s="174"/>
      <c r="J59" s="175"/>
      <c r="K59" s="176"/>
      <c r="L59" s="176"/>
      <c r="M59" s="176"/>
      <c r="N59" s="176"/>
      <c r="O59" s="176"/>
      <c r="P59" s="177"/>
    </row>
    <row r="60" spans="1:16" ht="15" customHeight="1" x14ac:dyDescent="0.2">
      <c r="A60" s="172"/>
      <c r="B60" s="173"/>
      <c r="C60" s="173"/>
      <c r="D60" s="173"/>
      <c r="E60" s="173"/>
      <c r="F60" s="173"/>
      <c r="G60" s="173"/>
      <c r="H60" s="173"/>
      <c r="I60" s="174"/>
      <c r="J60" s="175"/>
      <c r="K60" s="176"/>
      <c r="L60" s="176"/>
      <c r="M60" s="176"/>
      <c r="N60" s="176"/>
      <c r="O60" s="176"/>
      <c r="P60" s="177"/>
    </row>
    <row r="61" spans="1:16" ht="15" customHeight="1" x14ac:dyDescent="0.2">
      <c r="A61" s="172"/>
      <c r="B61" s="173"/>
      <c r="C61" s="173"/>
      <c r="D61" s="173"/>
      <c r="E61" s="173"/>
      <c r="F61" s="173"/>
      <c r="G61" s="173"/>
      <c r="H61" s="173"/>
      <c r="I61" s="174"/>
      <c r="J61" s="175"/>
      <c r="K61" s="176"/>
      <c r="L61" s="176"/>
      <c r="M61" s="176"/>
      <c r="N61" s="176"/>
      <c r="O61" s="176"/>
      <c r="P61" s="177"/>
    </row>
    <row r="62" spans="1:16" x14ac:dyDescent="0.2">
      <c r="A62" s="166" t="s">
        <v>8</v>
      </c>
      <c r="B62" s="167"/>
      <c r="C62" s="167"/>
      <c r="D62" s="167"/>
      <c r="E62" s="167"/>
      <c r="F62" s="167"/>
      <c r="G62" s="167"/>
      <c r="H62" s="167"/>
      <c r="I62" s="168"/>
      <c r="J62" s="166" t="s">
        <v>20</v>
      </c>
      <c r="K62" s="167"/>
      <c r="L62" s="167"/>
      <c r="M62" s="167"/>
      <c r="N62" s="167"/>
      <c r="O62" s="167"/>
      <c r="P62" s="168"/>
    </row>
  </sheetData>
  <mergeCells count="73">
    <mergeCell ref="A51:A52"/>
    <mergeCell ref="C51:C52"/>
    <mergeCell ref="P51:P52"/>
    <mergeCell ref="A62:I62"/>
    <mergeCell ref="J62:P62"/>
    <mergeCell ref="A54:A56"/>
    <mergeCell ref="C54:C56"/>
    <mergeCell ref="P54:P56"/>
    <mergeCell ref="A58:I58"/>
    <mergeCell ref="J58:P58"/>
    <mergeCell ref="A59:I61"/>
    <mergeCell ref="J59:P61"/>
    <mergeCell ref="A47:A48"/>
    <mergeCell ref="C47:C48"/>
    <mergeCell ref="P47:P48"/>
    <mergeCell ref="A49:A50"/>
    <mergeCell ref="C49:C50"/>
    <mergeCell ref="P49:P50"/>
    <mergeCell ref="A42:A44"/>
    <mergeCell ref="C42:C44"/>
    <mergeCell ref="P42:P44"/>
    <mergeCell ref="A45:A46"/>
    <mergeCell ref="C45:C46"/>
    <mergeCell ref="P45:P46"/>
    <mergeCell ref="P31:P36"/>
    <mergeCell ref="O34:O36"/>
    <mergeCell ref="A40:A41"/>
    <mergeCell ref="C40:C41"/>
    <mergeCell ref="P40:P41"/>
    <mergeCell ref="A37:A39"/>
    <mergeCell ref="C37:C39"/>
    <mergeCell ref="P37:P39"/>
    <mergeCell ref="A19:A24"/>
    <mergeCell ref="C19:C24"/>
    <mergeCell ref="O19:O21"/>
    <mergeCell ref="P19:P24"/>
    <mergeCell ref="O22:O24"/>
    <mergeCell ref="A25:A30"/>
    <mergeCell ref="C25:C30"/>
    <mergeCell ref="O25:O27"/>
    <mergeCell ref="P25:P30"/>
    <mergeCell ref="O28:O30"/>
    <mergeCell ref="A31:A36"/>
    <mergeCell ref="C31:C36"/>
    <mergeCell ref="O31:O33"/>
    <mergeCell ref="L12:M12"/>
    <mergeCell ref="N12:N13"/>
    <mergeCell ref="O12:O13"/>
    <mergeCell ref="A12:A13"/>
    <mergeCell ref="B12:B13"/>
    <mergeCell ref="C12:C13"/>
    <mergeCell ref="D12:D13"/>
    <mergeCell ref="A14:A18"/>
    <mergeCell ref="C14:C18"/>
    <mergeCell ref="O14:O16"/>
    <mergeCell ref="P14:P18"/>
    <mergeCell ref="O17:O18"/>
    <mergeCell ref="E12:E13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P12:P13"/>
    <mergeCell ref="F12:G12"/>
    <mergeCell ref="H12:I12"/>
    <mergeCell ref="J12:K1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view="pageBreakPreview" topLeftCell="A10" zoomScale="60" zoomScaleNormal="100" workbookViewId="0">
      <selection activeCell="J18" sqref="J18"/>
    </sheetView>
  </sheetViews>
  <sheetFormatPr defaultColWidth="9.140625" defaultRowHeight="15" x14ac:dyDescent="0.25"/>
  <cols>
    <col min="1" max="1" width="5.85546875" style="35" customWidth="1"/>
    <col min="2" max="2" width="6.140625" style="35" customWidth="1"/>
    <col min="3" max="3" width="32.28515625" style="35" bestFit="1" customWidth="1"/>
    <col min="4" max="4" width="9.140625" style="35"/>
    <col min="5" max="5" width="12.28515625" style="35" bestFit="1" customWidth="1"/>
    <col min="6" max="6" width="12.140625" style="35" customWidth="1"/>
    <col min="7" max="7" width="40.85546875" style="43" customWidth="1"/>
    <col min="8" max="8" width="13.85546875" style="35" bestFit="1" customWidth="1"/>
    <col min="9" max="9" width="12" style="35" customWidth="1"/>
    <col min="10" max="10" width="11.28515625" style="35" customWidth="1"/>
    <col min="11" max="256" width="9.140625" style="35"/>
    <col min="257" max="257" width="5.85546875" style="35" customWidth="1"/>
    <col min="258" max="258" width="29.7109375" style="35" customWidth="1"/>
    <col min="259" max="259" width="9.140625" style="35"/>
    <col min="260" max="260" width="7.5703125" style="35" customWidth="1"/>
    <col min="261" max="261" width="21" style="35" customWidth="1"/>
    <col min="262" max="262" width="13.85546875" style="35" bestFit="1" customWidth="1"/>
    <col min="263" max="263" width="12" style="35" customWidth="1"/>
    <col min="264" max="264" width="9.140625" style="35"/>
    <col min="265" max="265" width="11" style="35" customWidth="1"/>
    <col min="266" max="512" width="9.140625" style="35"/>
    <col min="513" max="513" width="5.85546875" style="35" customWidth="1"/>
    <col min="514" max="514" width="29.7109375" style="35" customWidth="1"/>
    <col min="515" max="515" width="9.140625" style="35"/>
    <col min="516" max="516" width="7.5703125" style="35" customWidth="1"/>
    <col min="517" max="517" width="21" style="35" customWidth="1"/>
    <col min="518" max="518" width="13.85546875" style="35" bestFit="1" customWidth="1"/>
    <col min="519" max="519" width="12" style="35" customWidth="1"/>
    <col min="520" max="520" width="9.140625" style="35"/>
    <col min="521" max="521" width="11" style="35" customWidth="1"/>
    <col min="522" max="768" width="9.140625" style="35"/>
    <col min="769" max="769" width="5.85546875" style="35" customWidth="1"/>
    <col min="770" max="770" width="29.7109375" style="35" customWidth="1"/>
    <col min="771" max="771" width="9.140625" style="35"/>
    <col min="772" max="772" width="7.5703125" style="35" customWidth="1"/>
    <col min="773" max="773" width="21" style="35" customWidth="1"/>
    <col min="774" max="774" width="13.85546875" style="35" bestFit="1" customWidth="1"/>
    <col min="775" max="775" width="12" style="35" customWidth="1"/>
    <col min="776" max="776" width="9.140625" style="35"/>
    <col min="777" max="777" width="11" style="35" customWidth="1"/>
    <col min="778" max="1024" width="9.140625" style="35"/>
    <col min="1025" max="1025" width="5.85546875" style="35" customWidth="1"/>
    <col min="1026" max="1026" width="29.7109375" style="35" customWidth="1"/>
    <col min="1027" max="1027" width="9.140625" style="35"/>
    <col min="1028" max="1028" width="7.5703125" style="35" customWidth="1"/>
    <col min="1029" max="1029" width="21" style="35" customWidth="1"/>
    <col min="1030" max="1030" width="13.85546875" style="35" bestFit="1" customWidth="1"/>
    <col min="1031" max="1031" width="12" style="35" customWidth="1"/>
    <col min="1032" max="1032" width="9.140625" style="35"/>
    <col min="1033" max="1033" width="11" style="35" customWidth="1"/>
    <col min="1034" max="1280" width="9.140625" style="35"/>
    <col min="1281" max="1281" width="5.85546875" style="35" customWidth="1"/>
    <col min="1282" max="1282" width="29.7109375" style="35" customWidth="1"/>
    <col min="1283" max="1283" width="9.140625" style="35"/>
    <col min="1284" max="1284" width="7.5703125" style="35" customWidth="1"/>
    <col min="1285" max="1285" width="21" style="35" customWidth="1"/>
    <col min="1286" max="1286" width="13.85546875" style="35" bestFit="1" customWidth="1"/>
    <col min="1287" max="1287" width="12" style="35" customWidth="1"/>
    <col min="1288" max="1288" width="9.140625" style="35"/>
    <col min="1289" max="1289" width="11" style="35" customWidth="1"/>
    <col min="1290" max="1536" width="9.140625" style="35"/>
    <col min="1537" max="1537" width="5.85546875" style="35" customWidth="1"/>
    <col min="1538" max="1538" width="29.7109375" style="35" customWidth="1"/>
    <col min="1539" max="1539" width="9.140625" style="35"/>
    <col min="1540" max="1540" width="7.5703125" style="35" customWidth="1"/>
    <col min="1541" max="1541" width="21" style="35" customWidth="1"/>
    <col min="1542" max="1542" width="13.85546875" style="35" bestFit="1" customWidth="1"/>
    <col min="1543" max="1543" width="12" style="35" customWidth="1"/>
    <col min="1544" max="1544" width="9.140625" style="35"/>
    <col min="1545" max="1545" width="11" style="35" customWidth="1"/>
    <col min="1546" max="1792" width="9.140625" style="35"/>
    <col min="1793" max="1793" width="5.85546875" style="35" customWidth="1"/>
    <col min="1794" max="1794" width="29.7109375" style="35" customWidth="1"/>
    <col min="1795" max="1795" width="9.140625" style="35"/>
    <col min="1796" max="1796" width="7.5703125" style="35" customWidth="1"/>
    <col min="1797" max="1797" width="21" style="35" customWidth="1"/>
    <col min="1798" max="1798" width="13.85546875" style="35" bestFit="1" customWidth="1"/>
    <col min="1799" max="1799" width="12" style="35" customWidth="1"/>
    <col min="1800" max="1800" width="9.140625" style="35"/>
    <col min="1801" max="1801" width="11" style="35" customWidth="1"/>
    <col min="1802" max="2048" width="9.140625" style="35"/>
    <col min="2049" max="2049" width="5.85546875" style="35" customWidth="1"/>
    <col min="2050" max="2050" width="29.7109375" style="35" customWidth="1"/>
    <col min="2051" max="2051" width="9.140625" style="35"/>
    <col min="2052" max="2052" width="7.5703125" style="35" customWidth="1"/>
    <col min="2053" max="2053" width="21" style="35" customWidth="1"/>
    <col min="2054" max="2054" width="13.85546875" style="35" bestFit="1" customWidth="1"/>
    <col min="2055" max="2055" width="12" style="35" customWidth="1"/>
    <col min="2056" max="2056" width="9.140625" style="35"/>
    <col min="2057" max="2057" width="11" style="35" customWidth="1"/>
    <col min="2058" max="2304" width="9.140625" style="35"/>
    <col min="2305" max="2305" width="5.85546875" style="35" customWidth="1"/>
    <col min="2306" max="2306" width="29.7109375" style="35" customWidth="1"/>
    <col min="2307" max="2307" width="9.140625" style="35"/>
    <col min="2308" max="2308" width="7.5703125" style="35" customWidth="1"/>
    <col min="2309" max="2309" width="21" style="35" customWidth="1"/>
    <col min="2310" max="2310" width="13.85546875" style="35" bestFit="1" customWidth="1"/>
    <col min="2311" max="2311" width="12" style="35" customWidth="1"/>
    <col min="2312" max="2312" width="9.140625" style="35"/>
    <col min="2313" max="2313" width="11" style="35" customWidth="1"/>
    <col min="2314" max="2560" width="9.140625" style="35"/>
    <col min="2561" max="2561" width="5.85546875" style="35" customWidth="1"/>
    <col min="2562" max="2562" width="29.7109375" style="35" customWidth="1"/>
    <col min="2563" max="2563" width="9.140625" style="35"/>
    <col min="2564" max="2564" width="7.5703125" style="35" customWidth="1"/>
    <col min="2565" max="2565" width="21" style="35" customWidth="1"/>
    <col min="2566" max="2566" width="13.85546875" style="35" bestFit="1" customWidth="1"/>
    <col min="2567" max="2567" width="12" style="35" customWidth="1"/>
    <col min="2568" max="2568" width="9.140625" style="35"/>
    <col min="2569" max="2569" width="11" style="35" customWidth="1"/>
    <col min="2570" max="2816" width="9.140625" style="35"/>
    <col min="2817" max="2817" width="5.85546875" style="35" customWidth="1"/>
    <col min="2818" max="2818" width="29.7109375" style="35" customWidth="1"/>
    <col min="2819" max="2819" width="9.140625" style="35"/>
    <col min="2820" max="2820" width="7.5703125" style="35" customWidth="1"/>
    <col min="2821" max="2821" width="21" style="35" customWidth="1"/>
    <col min="2822" max="2822" width="13.85546875" style="35" bestFit="1" customWidth="1"/>
    <col min="2823" max="2823" width="12" style="35" customWidth="1"/>
    <col min="2824" max="2824" width="9.140625" style="35"/>
    <col min="2825" max="2825" width="11" style="35" customWidth="1"/>
    <col min="2826" max="3072" width="9.140625" style="35"/>
    <col min="3073" max="3073" width="5.85546875" style="35" customWidth="1"/>
    <col min="3074" max="3074" width="29.7109375" style="35" customWidth="1"/>
    <col min="3075" max="3075" width="9.140625" style="35"/>
    <col min="3076" max="3076" width="7.5703125" style="35" customWidth="1"/>
    <col min="3077" max="3077" width="21" style="35" customWidth="1"/>
    <col min="3078" max="3078" width="13.85546875" style="35" bestFit="1" customWidth="1"/>
    <col min="3079" max="3079" width="12" style="35" customWidth="1"/>
    <col min="3080" max="3080" width="9.140625" style="35"/>
    <col min="3081" max="3081" width="11" style="35" customWidth="1"/>
    <col min="3082" max="3328" width="9.140625" style="35"/>
    <col min="3329" max="3329" width="5.85546875" style="35" customWidth="1"/>
    <col min="3330" max="3330" width="29.7109375" style="35" customWidth="1"/>
    <col min="3331" max="3331" width="9.140625" style="35"/>
    <col min="3332" max="3332" width="7.5703125" style="35" customWidth="1"/>
    <col min="3333" max="3333" width="21" style="35" customWidth="1"/>
    <col min="3334" max="3334" width="13.85546875" style="35" bestFit="1" customWidth="1"/>
    <col min="3335" max="3335" width="12" style="35" customWidth="1"/>
    <col min="3336" max="3336" width="9.140625" style="35"/>
    <col min="3337" max="3337" width="11" style="35" customWidth="1"/>
    <col min="3338" max="3584" width="9.140625" style="35"/>
    <col min="3585" max="3585" width="5.85546875" style="35" customWidth="1"/>
    <col min="3586" max="3586" width="29.7109375" style="35" customWidth="1"/>
    <col min="3587" max="3587" width="9.140625" style="35"/>
    <col min="3588" max="3588" width="7.5703125" style="35" customWidth="1"/>
    <col min="3589" max="3589" width="21" style="35" customWidth="1"/>
    <col min="3590" max="3590" width="13.85546875" style="35" bestFit="1" customWidth="1"/>
    <col min="3591" max="3591" width="12" style="35" customWidth="1"/>
    <col min="3592" max="3592" width="9.140625" style="35"/>
    <col min="3593" max="3593" width="11" style="35" customWidth="1"/>
    <col min="3594" max="3840" width="9.140625" style="35"/>
    <col min="3841" max="3841" width="5.85546875" style="35" customWidth="1"/>
    <col min="3842" max="3842" width="29.7109375" style="35" customWidth="1"/>
    <col min="3843" max="3843" width="9.140625" style="35"/>
    <col min="3844" max="3844" width="7.5703125" style="35" customWidth="1"/>
    <col min="3845" max="3845" width="21" style="35" customWidth="1"/>
    <col min="3846" max="3846" width="13.85546875" style="35" bestFit="1" customWidth="1"/>
    <col min="3847" max="3847" width="12" style="35" customWidth="1"/>
    <col min="3848" max="3848" width="9.140625" style="35"/>
    <col min="3849" max="3849" width="11" style="35" customWidth="1"/>
    <col min="3850" max="4096" width="9.140625" style="35"/>
    <col min="4097" max="4097" width="5.85546875" style="35" customWidth="1"/>
    <col min="4098" max="4098" width="29.7109375" style="35" customWidth="1"/>
    <col min="4099" max="4099" width="9.140625" style="35"/>
    <col min="4100" max="4100" width="7.5703125" style="35" customWidth="1"/>
    <col min="4101" max="4101" width="21" style="35" customWidth="1"/>
    <col min="4102" max="4102" width="13.85546875" style="35" bestFit="1" customWidth="1"/>
    <col min="4103" max="4103" width="12" style="35" customWidth="1"/>
    <col min="4104" max="4104" width="9.140625" style="35"/>
    <col min="4105" max="4105" width="11" style="35" customWidth="1"/>
    <col min="4106" max="4352" width="9.140625" style="35"/>
    <col min="4353" max="4353" width="5.85546875" style="35" customWidth="1"/>
    <col min="4354" max="4354" width="29.7109375" style="35" customWidth="1"/>
    <col min="4355" max="4355" width="9.140625" style="35"/>
    <col min="4356" max="4356" width="7.5703125" style="35" customWidth="1"/>
    <col min="4357" max="4357" width="21" style="35" customWidth="1"/>
    <col min="4358" max="4358" width="13.85546875" style="35" bestFit="1" customWidth="1"/>
    <col min="4359" max="4359" width="12" style="35" customWidth="1"/>
    <col min="4360" max="4360" width="9.140625" style="35"/>
    <col min="4361" max="4361" width="11" style="35" customWidth="1"/>
    <col min="4362" max="4608" width="9.140625" style="35"/>
    <col min="4609" max="4609" width="5.85546875" style="35" customWidth="1"/>
    <col min="4610" max="4610" width="29.7109375" style="35" customWidth="1"/>
    <col min="4611" max="4611" width="9.140625" style="35"/>
    <col min="4612" max="4612" width="7.5703125" style="35" customWidth="1"/>
    <col min="4613" max="4613" width="21" style="35" customWidth="1"/>
    <col min="4614" max="4614" width="13.85546875" style="35" bestFit="1" customWidth="1"/>
    <col min="4615" max="4615" width="12" style="35" customWidth="1"/>
    <col min="4616" max="4616" width="9.140625" style="35"/>
    <col min="4617" max="4617" width="11" style="35" customWidth="1"/>
    <col min="4618" max="4864" width="9.140625" style="35"/>
    <col min="4865" max="4865" width="5.85546875" style="35" customWidth="1"/>
    <col min="4866" max="4866" width="29.7109375" style="35" customWidth="1"/>
    <col min="4867" max="4867" width="9.140625" style="35"/>
    <col min="4868" max="4868" width="7.5703125" style="35" customWidth="1"/>
    <col min="4869" max="4869" width="21" style="35" customWidth="1"/>
    <col min="4870" max="4870" width="13.85546875" style="35" bestFit="1" customWidth="1"/>
    <col min="4871" max="4871" width="12" style="35" customWidth="1"/>
    <col min="4872" max="4872" width="9.140625" style="35"/>
    <col min="4873" max="4873" width="11" style="35" customWidth="1"/>
    <col min="4874" max="5120" width="9.140625" style="35"/>
    <col min="5121" max="5121" width="5.85546875" style="35" customWidth="1"/>
    <col min="5122" max="5122" width="29.7109375" style="35" customWidth="1"/>
    <col min="5123" max="5123" width="9.140625" style="35"/>
    <col min="5124" max="5124" width="7.5703125" style="35" customWidth="1"/>
    <col min="5125" max="5125" width="21" style="35" customWidth="1"/>
    <col min="5126" max="5126" width="13.85546875" style="35" bestFit="1" customWidth="1"/>
    <col min="5127" max="5127" width="12" style="35" customWidth="1"/>
    <col min="5128" max="5128" width="9.140625" style="35"/>
    <col min="5129" max="5129" width="11" style="35" customWidth="1"/>
    <col min="5130" max="5376" width="9.140625" style="35"/>
    <col min="5377" max="5377" width="5.85546875" style="35" customWidth="1"/>
    <col min="5378" max="5378" width="29.7109375" style="35" customWidth="1"/>
    <col min="5379" max="5379" width="9.140625" style="35"/>
    <col min="5380" max="5380" width="7.5703125" style="35" customWidth="1"/>
    <col min="5381" max="5381" width="21" style="35" customWidth="1"/>
    <col min="5382" max="5382" width="13.85546875" style="35" bestFit="1" customWidth="1"/>
    <col min="5383" max="5383" width="12" style="35" customWidth="1"/>
    <col min="5384" max="5384" width="9.140625" style="35"/>
    <col min="5385" max="5385" width="11" style="35" customWidth="1"/>
    <col min="5386" max="5632" width="9.140625" style="35"/>
    <col min="5633" max="5633" width="5.85546875" style="35" customWidth="1"/>
    <col min="5634" max="5634" width="29.7109375" style="35" customWidth="1"/>
    <col min="5635" max="5635" width="9.140625" style="35"/>
    <col min="5636" max="5636" width="7.5703125" style="35" customWidth="1"/>
    <col min="5637" max="5637" width="21" style="35" customWidth="1"/>
    <col min="5638" max="5638" width="13.85546875" style="35" bestFit="1" customWidth="1"/>
    <col min="5639" max="5639" width="12" style="35" customWidth="1"/>
    <col min="5640" max="5640" width="9.140625" style="35"/>
    <col min="5641" max="5641" width="11" style="35" customWidth="1"/>
    <col min="5642" max="5888" width="9.140625" style="35"/>
    <col min="5889" max="5889" width="5.85546875" style="35" customWidth="1"/>
    <col min="5890" max="5890" width="29.7109375" style="35" customWidth="1"/>
    <col min="5891" max="5891" width="9.140625" style="35"/>
    <col min="5892" max="5892" width="7.5703125" style="35" customWidth="1"/>
    <col min="5893" max="5893" width="21" style="35" customWidth="1"/>
    <col min="5894" max="5894" width="13.85546875" style="35" bestFit="1" customWidth="1"/>
    <col min="5895" max="5895" width="12" style="35" customWidth="1"/>
    <col min="5896" max="5896" width="9.140625" style="35"/>
    <col min="5897" max="5897" width="11" style="35" customWidth="1"/>
    <col min="5898" max="6144" width="9.140625" style="35"/>
    <col min="6145" max="6145" width="5.85546875" style="35" customWidth="1"/>
    <col min="6146" max="6146" width="29.7109375" style="35" customWidth="1"/>
    <col min="6147" max="6147" width="9.140625" style="35"/>
    <col min="6148" max="6148" width="7.5703125" style="35" customWidth="1"/>
    <col min="6149" max="6149" width="21" style="35" customWidth="1"/>
    <col min="6150" max="6150" width="13.85546875" style="35" bestFit="1" customWidth="1"/>
    <col min="6151" max="6151" width="12" style="35" customWidth="1"/>
    <col min="6152" max="6152" width="9.140625" style="35"/>
    <col min="6153" max="6153" width="11" style="35" customWidth="1"/>
    <col min="6154" max="6400" width="9.140625" style="35"/>
    <col min="6401" max="6401" width="5.85546875" style="35" customWidth="1"/>
    <col min="6402" max="6402" width="29.7109375" style="35" customWidth="1"/>
    <col min="6403" max="6403" width="9.140625" style="35"/>
    <col min="6404" max="6404" width="7.5703125" style="35" customWidth="1"/>
    <col min="6405" max="6405" width="21" style="35" customWidth="1"/>
    <col min="6406" max="6406" width="13.85546875" style="35" bestFit="1" customWidth="1"/>
    <col min="6407" max="6407" width="12" style="35" customWidth="1"/>
    <col min="6408" max="6408" width="9.140625" style="35"/>
    <col min="6409" max="6409" width="11" style="35" customWidth="1"/>
    <col min="6410" max="6656" width="9.140625" style="35"/>
    <col min="6657" max="6657" width="5.85546875" style="35" customWidth="1"/>
    <col min="6658" max="6658" width="29.7109375" style="35" customWidth="1"/>
    <col min="6659" max="6659" width="9.140625" style="35"/>
    <col min="6660" max="6660" width="7.5703125" style="35" customWidth="1"/>
    <col min="6661" max="6661" width="21" style="35" customWidth="1"/>
    <col min="6662" max="6662" width="13.85546875" style="35" bestFit="1" customWidth="1"/>
    <col min="6663" max="6663" width="12" style="35" customWidth="1"/>
    <col min="6664" max="6664" width="9.140625" style="35"/>
    <col min="6665" max="6665" width="11" style="35" customWidth="1"/>
    <col min="6666" max="6912" width="9.140625" style="35"/>
    <col min="6913" max="6913" width="5.85546875" style="35" customWidth="1"/>
    <col min="6914" max="6914" width="29.7109375" style="35" customWidth="1"/>
    <col min="6915" max="6915" width="9.140625" style="35"/>
    <col min="6916" max="6916" width="7.5703125" style="35" customWidth="1"/>
    <col min="6917" max="6917" width="21" style="35" customWidth="1"/>
    <col min="6918" max="6918" width="13.85546875" style="35" bestFit="1" customWidth="1"/>
    <col min="6919" max="6919" width="12" style="35" customWidth="1"/>
    <col min="6920" max="6920" width="9.140625" style="35"/>
    <col min="6921" max="6921" width="11" style="35" customWidth="1"/>
    <col min="6922" max="7168" width="9.140625" style="35"/>
    <col min="7169" max="7169" width="5.85546875" style="35" customWidth="1"/>
    <col min="7170" max="7170" width="29.7109375" style="35" customWidth="1"/>
    <col min="7171" max="7171" width="9.140625" style="35"/>
    <col min="7172" max="7172" width="7.5703125" style="35" customWidth="1"/>
    <col min="7173" max="7173" width="21" style="35" customWidth="1"/>
    <col min="7174" max="7174" width="13.85546875" style="35" bestFit="1" customWidth="1"/>
    <col min="7175" max="7175" width="12" style="35" customWidth="1"/>
    <col min="7176" max="7176" width="9.140625" style="35"/>
    <col min="7177" max="7177" width="11" style="35" customWidth="1"/>
    <col min="7178" max="7424" width="9.140625" style="35"/>
    <col min="7425" max="7425" width="5.85546875" style="35" customWidth="1"/>
    <col min="7426" max="7426" width="29.7109375" style="35" customWidth="1"/>
    <col min="7427" max="7427" width="9.140625" style="35"/>
    <col min="7428" max="7428" width="7.5703125" style="35" customWidth="1"/>
    <col min="7429" max="7429" width="21" style="35" customWidth="1"/>
    <col min="7430" max="7430" width="13.85546875" style="35" bestFit="1" customWidth="1"/>
    <col min="7431" max="7431" width="12" style="35" customWidth="1"/>
    <col min="7432" max="7432" width="9.140625" style="35"/>
    <col min="7433" max="7433" width="11" style="35" customWidth="1"/>
    <col min="7434" max="7680" width="9.140625" style="35"/>
    <col min="7681" max="7681" width="5.85546875" style="35" customWidth="1"/>
    <col min="7682" max="7682" width="29.7109375" style="35" customWidth="1"/>
    <col min="7683" max="7683" width="9.140625" style="35"/>
    <col min="7684" max="7684" width="7.5703125" style="35" customWidth="1"/>
    <col min="7685" max="7685" width="21" style="35" customWidth="1"/>
    <col min="7686" max="7686" width="13.85546875" style="35" bestFit="1" customWidth="1"/>
    <col min="7687" max="7687" width="12" style="35" customWidth="1"/>
    <col min="7688" max="7688" width="9.140625" style="35"/>
    <col min="7689" max="7689" width="11" style="35" customWidth="1"/>
    <col min="7690" max="7936" width="9.140625" style="35"/>
    <col min="7937" max="7937" width="5.85546875" style="35" customWidth="1"/>
    <col min="7938" max="7938" width="29.7109375" style="35" customWidth="1"/>
    <col min="7939" max="7939" width="9.140625" style="35"/>
    <col min="7940" max="7940" width="7.5703125" style="35" customWidth="1"/>
    <col min="7941" max="7941" width="21" style="35" customWidth="1"/>
    <col min="7942" max="7942" width="13.85546875" style="35" bestFit="1" customWidth="1"/>
    <col min="7943" max="7943" width="12" style="35" customWidth="1"/>
    <col min="7944" max="7944" width="9.140625" style="35"/>
    <col min="7945" max="7945" width="11" style="35" customWidth="1"/>
    <col min="7946" max="8192" width="9.140625" style="35"/>
    <col min="8193" max="8193" width="5.85546875" style="35" customWidth="1"/>
    <col min="8194" max="8194" width="29.7109375" style="35" customWidth="1"/>
    <col min="8195" max="8195" width="9.140625" style="35"/>
    <col min="8196" max="8196" width="7.5703125" style="35" customWidth="1"/>
    <col min="8197" max="8197" width="21" style="35" customWidth="1"/>
    <col min="8198" max="8198" width="13.85546875" style="35" bestFit="1" customWidth="1"/>
    <col min="8199" max="8199" width="12" style="35" customWidth="1"/>
    <col min="8200" max="8200" width="9.140625" style="35"/>
    <col min="8201" max="8201" width="11" style="35" customWidth="1"/>
    <col min="8202" max="8448" width="9.140625" style="35"/>
    <col min="8449" max="8449" width="5.85546875" style="35" customWidth="1"/>
    <col min="8450" max="8450" width="29.7109375" style="35" customWidth="1"/>
    <col min="8451" max="8451" width="9.140625" style="35"/>
    <col min="8452" max="8452" width="7.5703125" style="35" customWidth="1"/>
    <col min="8453" max="8453" width="21" style="35" customWidth="1"/>
    <col min="8454" max="8454" width="13.85546875" style="35" bestFit="1" customWidth="1"/>
    <col min="8455" max="8455" width="12" style="35" customWidth="1"/>
    <col min="8456" max="8456" width="9.140625" style="35"/>
    <col min="8457" max="8457" width="11" style="35" customWidth="1"/>
    <col min="8458" max="8704" width="9.140625" style="35"/>
    <col min="8705" max="8705" width="5.85546875" style="35" customWidth="1"/>
    <col min="8706" max="8706" width="29.7109375" style="35" customWidth="1"/>
    <col min="8707" max="8707" width="9.140625" style="35"/>
    <col min="8708" max="8708" width="7.5703125" style="35" customWidth="1"/>
    <col min="8709" max="8709" width="21" style="35" customWidth="1"/>
    <col min="8710" max="8710" width="13.85546875" style="35" bestFit="1" customWidth="1"/>
    <col min="8711" max="8711" width="12" style="35" customWidth="1"/>
    <col min="8712" max="8712" width="9.140625" style="35"/>
    <col min="8713" max="8713" width="11" style="35" customWidth="1"/>
    <col min="8714" max="8960" width="9.140625" style="35"/>
    <col min="8961" max="8961" width="5.85546875" style="35" customWidth="1"/>
    <col min="8962" max="8962" width="29.7109375" style="35" customWidth="1"/>
    <col min="8963" max="8963" width="9.140625" style="35"/>
    <col min="8964" max="8964" width="7.5703125" style="35" customWidth="1"/>
    <col min="8965" max="8965" width="21" style="35" customWidth="1"/>
    <col min="8966" max="8966" width="13.85546875" style="35" bestFit="1" customWidth="1"/>
    <col min="8967" max="8967" width="12" style="35" customWidth="1"/>
    <col min="8968" max="8968" width="9.140625" style="35"/>
    <col min="8969" max="8969" width="11" style="35" customWidth="1"/>
    <col min="8970" max="9216" width="9.140625" style="35"/>
    <col min="9217" max="9217" width="5.85546875" style="35" customWidth="1"/>
    <col min="9218" max="9218" width="29.7109375" style="35" customWidth="1"/>
    <col min="9219" max="9219" width="9.140625" style="35"/>
    <col min="9220" max="9220" width="7.5703125" style="35" customWidth="1"/>
    <col min="9221" max="9221" width="21" style="35" customWidth="1"/>
    <col min="9222" max="9222" width="13.85546875" style="35" bestFit="1" customWidth="1"/>
    <col min="9223" max="9223" width="12" style="35" customWidth="1"/>
    <col min="9224" max="9224" width="9.140625" style="35"/>
    <col min="9225" max="9225" width="11" style="35" customWidth="1"/>
    <col min="9226" max="9472" width="9.140625" style="35"/>
    <col min="9473" max="9473" width="5.85546875" style="35" customWidth="1"/>
    <col min="9474" max="9474" width="29.7109375" style="35" customWidth="1"/>
    <col min="9475" max="9475" width="9.140625" style="35"/>
    <col min="9476" max="9476" width="7.5703125" style="35" customWidth="1"/>
    <col min="9477" max="9477" width="21" style="35" customWidth="1"/>
    <col min="9478" max="9478" width="13.85546875" style="35" bestFit="1" customWidth="1"/>
    <col min="9479" max="9479" width="12" style="35" customWidth="1"/>
    <col min="9480" max="9480" width="9.140625" style="35"/>
    <col min="9481" max="9481" width="11" style="35" customWidth="1"/>
    <col min="9482" max="9728" width="9.140625" style="35"/>
    <col min="9729" max="9729" width="5.85546875" style="35" customWidth="1"/>
    <col min="9730" max="9730" width="29.7109375" style="35" customWidth="1"/>
    <col min="9731" max="9731" width="9.140625" style="35"/>
    <col min="9732" max="9732" width="7.5703125" style="35" customWidth="1"/>
    <col min="9733" max="9733" width="21" style="35" customWidth="1"/>
    <col min="9734" max="9734" width="13.85546875" style="35" bestFit="1" customWidth="1"/>
    <col min="9735" max="9735" width="12" style="35" customWidth="1"/>
    <col min="9736" max="9736" width="9.140625" style="35"/>
    <col min="9737" max="9737" width="11" style="35" customWidth="1"/>
    <col min="9738" max="9984" width="9.140625" style="35"/>
    <col min="9985" max="9985" width="5.85546875" style="35" customWidth="1"/>
    <col min="9986" max="9986" width="29.7109375" style="35" customWidth="1"/>
    <col min="9987" max="9987" width="9.140625" style="35"/>
    <col min="9988" max="9988" width="7.5703125" style="35" customWidth="1"/>
    <col min="9989" max="9989" width="21" style="35" customWidth="1"/>
    <col min="9990" max="9990" width="13.85546875" style="35" bestFit="1" customWidth="1"/>
    <col min="9991" max="9991" width="12" style="35" customWidth="1"/>
    <col min="9992" max="9992" width="9.140625" style="35"/>
    <col min="9993" max="9993" width="11" style="35" customWidth="1"/>
    <col min="9994" max="10240" width="9.140625" style="35"/>
    <col min="10241" max="10241" width="5.85546875" style="35" customWidth="1"/>
    <col min="10242" max="10242" width="29.7109375" style="35" customWidth="1"/>
    <col min="10243" max="10243" width="9.140625" style="35"/>
    <col min="10244" max="10244" width="7.5703125" style="35" customWidth="1"/>
    <col min="10245" max="10245" width="21" style="35" customWidth="1"/>
    <col min="10246" max="10246" width="13.85546875" style="35" bestFit="1" customWidth="1"/>
    <col min="10247" max="10247" width="12" style="35" customWidth="1"/>
    <col min="10248" max="10248" width="9.140625" style="35"/>
    <col min="10249" max="10249" width="11" style="35" customWidth="1"/>
    <col min="10250" max="10496" width="9.140625" style="35"/>
    <col min="10497" max="10497" width="5.85546875" style="35" customWidth="1"/>
    <col min="10498" max="10498" width="29.7109375" style="35" customWidth="1"/>
    <col min="10499" max="10499" width="9.140625" style="35"/>
    <col min="10500" max="10500" width="7.5703125" style="35" customWidth="1"/>
    <col min="10501" max="10501" width="21" style="35" customWidth="1"/>
    <col min="10502" max="10502" width="13.85546875" style="35" bestFit="1" customWidth="1"/>
    <col min="10503" max="10503" width="12" style="35" customWidth="1"/>
    <col min="10504" max="10504" width="9.140625" style="35"/>
    <col min="10505" max="10505" width="11" style="35" customWidth="1"/>
    <col min="10506" max="10752" width="9.140625" style="35"/>
    <col min="10753" max="10753" width="5.85546875" style="35" customWidth="1"/>
    <col min="10754" max="10754" width="29.7109375" style="35" customWidth="1"/>
    <col min="10755" max="10755" width="9.140625" style="35"/>
    <col min="10756" max="10756" width="7.5703125" style="35" customWidth="1"/>
    <col min="10757" max="10757" width="21" style="35" customWidth="1"/>
    <col min="10758" max="10758" width="13.85546875" style="35" bestFit="1" customWidth="1"/>
    <col min="10759" max="10759" width="12" style="35" customWidth="1"/>
    <col min="10760" max="10760" width="9.140625" style="35"/>
    <col min="10761" max="10761" width="11" style="35" customWidth="1"/>
    <col min="10762" max="11008" width="9.140625" style="35"/>
    <col min="11009" max="11009" width="5.85546875" style="35" customWidth="1"/>
    <col min="11010" max="11010" width="29.7109375" style="35" customWidth="1"/>
    <col min="11011" max="11011" width="9.140625" style="35"/>
    <col min="11012" max="11012" width="7.5703125" style="35" customWidth="1"/>
    <col min="11013" max="11013" width="21" style="35" customWidth="1"/>
    <col min="11014" max="11014" width="13.85546875" style="35" bestFit="1" customWidth="1"/>
    <col min="11015" max="11015" width="12" style="35" customWidth="1"/>
    <col min="11016" max="11016" width="9.140625" style="35"/>
    <col min="11017" max="11017" width="11" style="35" customWidth="1"/>
    <col min="11018" max="11264" width="9.140625" style="35"/>
    <col min="11265" max="11265" width="5.85546875" style="35" customWidth="1"/>
    <col min="11266" max="11266" width="29.7109375" style="35" customWidth="1"/>
    <col min="11267" max="11267" width="9.140625" style="35"/>
    <col min="11268" max="11268" width="7.5703125" style="35" customWidth="1"/>
    <col min="11269" max="11269" width="21" style="35" customWidth="1"/>
    <col min="11270" max="11270" width="13.85546875" style="35" bestFit="1" customWidth="1"/>
    <col min="11271" max="11271" width="12" style="35" customWidth="1"/>
    <col min="11272" max="11272" width="9.140625" style="35"/>
    <col min="11273" max="11273" width="11" style="35" customWidth="1"/>
    <col min="11274" max="11520" width="9.140625" style="35"/>
    <col min="11521" max="11521" width="5.85546875" style="35" customWidth="1"/>
    <col min="11522" max="11522" width="29.7109375" style="35" customWidth="1"/>
    <col min="11523" max="11523" width="9.140625" style="35"/>
    <col min="11524" max="11524" width="7.5703125" style="35" customWidth="1"/>
    <col min="11525" max="11525" width="21" style="35" customWidth="1"/>
    <col min="11526" max="11526" width="13.85546875" style="35" bestFit="1" customWidth="1"/>
    <col min="11527" max="11527" width="12" style="35" customWidth="1"/>
    <col min="11528" max="11528" width="9.140625" style="35"/>
    <col min="11529" max="11529" width="11" style="35" customWidth="1"/>
    <col min="11530" max="11776" width="9.140625" style="35"/>
    <col min="11777" max="11777" width="5.85546875" style="35" customWidth="1"/>
    <col min="11778" max="11778" width="29.7109375" style="35" customWidth="1"/>
    <col min="11779" max="11779" width="9.140625" style="35"/>
    <col min="11780" max="11780" width="7.5703125" style="35" customWidth="1"/>
    <col min="11781" max="11781" width="21" style="35" customWidth="1"/>
    <col min="11782" max="11782" width="13.85546875" style="35" bestFit="1" customWidth="1"/>
    <col min="11783" max="11783" width="12" style="35" customWidth="1"/>
    <col min="11784" max="11784" width="9.140625" style="35"/>
    <col min="11785" max="11785" width="11" style="35" customWidth="1"/>
    <col min="11786" max="12032" width="9.140625" style="35"/>
    <col min="12033" max="12033" width="5.85546875" style="35" customWidth="1"/>
    <col min="12034" max="12034" width="29.7109375" style="35" customWidth="1"/>
    <col min="12035" max="12035" width="9.140625" style="35"/>
    <col min="12036" max="12036" width="7.5703125" style="35" customWidth="1"/>
    <col min="12037" max="12037" width="21" style="35" customWidth="1"/>
    <col min="12038" max="12038" width="13.85546875" style="35" bestFit="1" customWidth="1"/>
    <col min="12039" max="12039" width="12" style="35" customWidth="1"/>
    <col min="12040" max="12040" width="9.140625" style="35"/>
    <col min="12041" max="12041" width="11" style="35" customWidth="1"/>
    <col min="12042" max="12288" width="9.140625" style="35"/>
    <col min="12289" max="12289" width="5.85546875" style="35" customWidth="1"/>
    <col min="12290" max="12290" width="29.7109375" style="35" customWidth="1"/>
    <col min="12291" max="12291" width="9.140625" style="35"/>
    <col min="12292" max="12292" width="7.5703125" style="35" customWidth="1"/>
    <col min="12293" max="12293" width="21" style="35" customWidth="1"/>
    <col min="12294" max="12294" width="13.85546875" style="35" bestFit="1" customWidth="1"/>
    <col min="12295" max="12295" width="12" style="35" customWidth="1"/>
    <col min="12296" max="12296" width="9.140625" style="35"/>
    <col min="12297" max="12297" width="11" style="35" customWidth="1"/>
    <col min="12298" max="12544" width="9.140625" style="35"/>
    <col min="12545" max="12545" width="5.85546875" style="35" customWidth="1"/>
    <col min="12546" max="12546" width="29.7109375" style="35" customWidth="1"/>
    <col min="12547" max="12547" width="9.140625" style="35"/>
    <col min="12548" max="12548" width="7.5703125" style="35" customWidth="1"/>
    <col min="12549" max="12549" width="21" style="35" customWidth="1"/>
    <col min="12550" max="12550" width="13.85546875" style="35" bestFit="1" customWidth="1"/>
    <col min="12551" max="12551" width="12" style="35" customWidth="1"/>
    <col min="12552" max="12552" width="9.140625" style="35"/>
    <col min="12553" max="12553" width="11" style="35" customWidth="1"/>
    <col min="12554" max="12800" width="9.140625" style="35"/>
    <col min="12801" max="12801" width="5.85546875" style="35" customWidth="1"/>
    <col min="12802" max="12802" width="29.7109375" style="35" customWidth="1"/>
    <col min="12803" max="12803" width="9.140625" style="35"/>
    <col min="12804" max="12804" width="7.5703125" style="35" customWidth="1"/>
    <col min="12805" max="12805" width="21" style="35" customWidth="1"/>
    <col min="12806" max="12806" width="13.85546875" style="35" bestFit="1" customWidth="1"/>
    <col min="12807" max="12807" width="12" style="35" customWidth="1"/>
    <col min="12808" max="12808" width="9.140625" style="35"/>
    <col min="12809" max="12809" width="11" style="35" customWidth="1"/>
    <col min="12810" max="13056" width="9.140625" style="35"/>
    <col min="13057" max="13057" width="5.85546875" style="35" customWidth="1"/>
    <col min="13058" max="13058" width="29.7109375" style="35" customWidth="1"/>
    <col min="13059" max="13059" width="9.140625" style="35"/>
    <col min="13060" max="13060" width="7.5703125" style="35" customWidth="1"/>
    <col min="13061" max="13061" width="21" style="35" customWidth="1"/>
    <col min="13062" max="13062" width="13.85546875" style="35" bestFit="1" customWidth="1"/>
    <col min="13063" max="13063" width="12" style="35" customWidth="1"/>
    <col min="13064" max="13064" width="9.140625" style="35"/>
    <col min="13065" max="13065" width="11" style="35" customWidth="1"/>
    <col min="13066" max="13312" width="9.140625" style="35"/>
    <col min="13313" max="13313" width="5.85546875" style="35" customWidth="1"/>
    <col min="13314" max="13314" width="29.7109375" style="35" customWidth="1"/>
    <col min="13315" max="13315" width="9.140625" style="35"/>
    <col min="13316" max="13316" width="7.5703125" style="35" customWidth="1"/>
    <col min="13317" max="13317" width="21" style="35" customWidth="1"/>
    <col min="13318" max="13318" width="13.85546875" style="35" bestFit="1" customWidth="1"/>
    <col min="13319" max="13319" width="12" style="35" customWidth="1"/>
    <col min="13320" max="13320" width="9.140625" style="35"/>
    <col min="13321" max="13321" width="11" style="35" customWidth="1"/>
    <col min="13322" max="13568" width="9.140625" style="35"/>
    <col min="13569" max="13569" width="5.85546875" style="35" customWidth="1"/>
    <col min="13570" max="13570" width="29.7109375" style="35" customWidth="1"/>
    <col min="13571" max="13571" width="9.140625" style="35"/>
    <col min="13572" max="13572" width="7.5703125" style="35" customWidth="1"/>
    <col min="13573" max="13573" width="21" style="35" customWidth="1"/>
    <col min="13574" max="13574" width="13.85546875" style="35" bestFit="1" customWidth="1"/>
    <col min="13575" max="13575" width="12" style="35" customWidth="1"/>
    <col min="13576" max="13576" width="9.140625" style="35"/>
    <col min="13577" max="13577" width="11" style="35" customWidth="1"/>
    <col min="13578" max="13824" width="9.140625" style="35"/>
    <col min="13825" max="13825" width="5.85546875" style="35" customWidth="1"/>
    <col min="13826" max="13826" width="29.7109375" style="35" customWidth="1"/>
    <col min="13827" max="13827" width="9.140625" style="35"/>
    <col min="13828" max="13828" width="7.5703125" style="35" customWidth="1"/>
    <col min="13829" max="13829" width="21" style="35" customWidth="1"/>
    <col min="13830" max="13830" width="13.85546875" style="35" bestFit="1" customWidth="1"/>
    <col min="13831" max="13831" width="12" style="35" customWidth="1"/>
    <col min="13832" max="13832" width="9.140625" style="35"/>
    <col min="13833" max="13833" width="11" style="35" customWidth="1"/>
    <col min="13834" max="14080" width="9.140625" style="35"/>
    <col min="14081" max="14081" width="5.85546875" style="35" customWidth="1"/>
    <col min="14082" max="14082" width="29.7109375" style="35" customWidth="1"/>
    <col min="14083" max="14083" width="9.140625" style="35"/>
    <col min="14084" max="14084" width="7.5703125" style="35" customWidth="1"/>
    <col min="14085" max="14085" width="21" style="35" customWidth="1"/>
    <col min="14086" max="14086" width="13.85546875" style="35" bestFit="1" customWidth="1"/>
    <col min="14087" max="14087" width="12" style="35" customWidth="1"/>
    <col min="14088" max="14088" width="9.140625" style="35"/>
    <col min="14089" max="14089" width="11" style="35" customWidth="1"/>
    <col min="14090" max="14336" width="9.140625" style="35"/>
    <col min="14337" max="14337" width="5.85546875" style="35" customWidth="1"/>
    <col min="14338" max="14338" width="29.7109375" style="35" customWidth="1"/>
    <col min="14339" max="14339" width="9.140625" style="35"/>
    <col min="14340" max="14340" width="7.5703125" style="35" customWidth="1"/>
    <col min="14341" max="14341" width="21" style="35" customWidth="1"/>
    <col min="14342" max="14342" width="13.85546875" style="35" bestFit="1" customWidth="1"/>
    <col min="14343" max="14343" width="12" style="35" customWidth="1"/>
    <col min="14344" max="14344" width="9.140625" style="35"/>
    <col min="14345" max="14345" width="11" style="35" customWidth="1"/>
    <col min="14346" max="14592" width="9.140625" style="35"/>
    <col min="14593" max="14593" width="5.85546875" style="35" customWidth="1"/>
    <col min="14594" max="14594" width="29.7109375" style="35" customWidth="1"/>
    <col min="14595" max="14595" width="9.140625" style="35"/>
    <col min="14596" max="14596" width="7.5703125" style="35" customWidth="1"/>
    <col min="14597" max="14597" width="21" style="35" customWidth="1"/>
    <col min="14598" max="14598" width="13.85546875" style="35" bestFit="1" customWidth="1"/>
    <col min="14599" max="14599" width="12" style="35" customWidth="1"/>
    <col min="14600" max="14600" width="9.140625" style="35"/>
    <col min="14601" max="14601" width="11" style="35" customWidth="1"/>
    <col min="14602" max="14848" width="9.140625" style="35"/>
    <col min="14849" max="14849" width="5.85546875" style="35" customWidth="1"/>
    <col min="14850" max="14850" width="29.7109375" style="35" customWidth="1"/>
    <col min="14851" max="14851" width="9.140625" style="35"/>
    <col min="14852" max="14852" width="7.5703125" style="35" customWidth="1"/>
    <col min="14853" max="14853" width="21" style="35" customWidth="1"/>
    <col min="14854" max="14854" width="13.85546875" style="35" bestFit="1" customWidth="1"/>
    <col min="14855" max="14855" width="12" style="35" customWidth="1"/>
    <col min="14856" max="14856" width="9.140625" style="35"/>
    <col min="14857" max="14857" width="11" style="35" customWidth="1"/>
    <col min="14858" max="15104" width="9.140625" style="35"/>
    <col min="15105" max="15105" width="5.85546875" style="35" customWidth="1"/>
    <col min="15106" max="15106" width="29.7109375" style="35" customWidth="1"/>
    <col min="15107" max="15107" width="9.140625" style="35"/>
    <col min="15108" max="15108" width="7.5703125" style="35" customWidth="1"/>
    <col min="15109" max="15109" width="21" style="35" customWidth="1"/>
    <col min="15110" max="15110" width="13.85546875" style="35" bestFit="1" customWidth="1"/>
    <col min="15111" max="15111" width="12" style="35" customWidth="1"/>
    <col min="15112" max="15112" width="9.140625" style="35"/>
    <col min="15113" max="15113" width="11" style="35" customWidth="1"/>
    <col min="15114" max="15360" width="9.140625" style="35"/>
    <col min="15361" max="15361" width="5.85546875" style="35" customWidth="1"/>
    <col min="15362" max="15362" width="29.7109375" style="35" customWidth="1"/>
    <col min="15363" max="15363" width="9.140625" style="35"/>
    <col min="15364" max="15364" width="7.5703125" style="35" customWidth="1"/>
    <col min="15365" max="15365" width="21" style="35" customWidth="1"/>
    <col min="15366" max="15366" width="13.85546875" style="35" bestFit="1" customWidth="1"/>
    <col min="15367" max="15367" width="12" style="35" customWidth="1"/>
    <col min="15368" max="15368" width="9.140625" style="35"/>
    <col min="15369" max="15369" width="11" style="35" customWidth="1"/>
    <col min="15370" max="15616" width="9.140625" style="35"/>
    <col min="15617" max="15617" width="5.85546875" style="35" customWidth="1"/>
    <col min="15618" max="15618" width="29.7109375" style="35" customWidth="1"/>
    <col min="15619" max="15619" width="9.140625" style="35"/>
    <col min="15620" max="15620" width="7.5703125" style="35" customWidth="1"/>
    <col min="15621" max="15621" width="21" style="35" customWidth="1"/>
    <col min="15622" max="15622" width="13.85546875" style="35" bestFit="1" customWidth="1"/>
    <col min="15623" max="15623" width="12" style="35" customWidth="1"/>
    <col min="15624" max="15624" width="9.140625" style="35"/>
    <col min="15625" max="15625" width="11" style="35" customWidth="1"/>
    <col min="15626" max="15872" width="9.140625" style="35"/>
    <col min="15873" max="15873" width="5.85546875" style="35" customWidth="1"/>
    <col min="15874" max="15874" width="29.7109375" style="35" customWidth="1"/>
    <col min="15875" max="15875" width="9.140625" style="35"/>
    <col min="15876" max="15876" width="7.5703125" style="35" customWidth="1"/>
    <col min="15877" max="15877" width="21" style="35" customWidth="1"/>
    <col min="15878" max="15878" width="13.85546875" style="35" bestFit="1" customWidth="1"/>
    <col min="15879" max="15879" width="12" style="35" customWidth="1"/>
    <col min="15880" max="15880" width="9.140625" style="35"/>
    <col min="15881" max="15881" width="11" style="35" customWidth="1"/>
    <col min="15882" max="16128" width="9.140625" style="35"/>
    <col min="16129" max="16129" width="5.85546875" style="35" customWidth="1"/>
    <col min="16130" max="16130" width="29.7109375" style="35" customWidth="1"/>
    <col min="16131" max="16131" width="9.140625" style="35"/>
    <col min="16132" max="16132" width="7.5703125" style="35" customWidth="1"/>
    <col min="16133" max="16133" width="21" style="35" customWidth="1"/>
    <col min="16134" max="16134" width="13.85546875" style="35" bestFit="1" customWidth="1"/>
    <col min="16135" max="16135" width="12" style="35" customWidth="1"/>
    <col min="16136" max="16136" width="9.140625" style="35"/>
    <col min="16137" max="16137" width="11" style="35" customWidth="1"/>
    <col min="16138" max="16384" width="9.140625" style="35"/>
  </cols>
  <sheetData>
    <row r="1" spans="1:10" s="2" customFormat="1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s="2" customFormat="1" x14ac:dyDescent="0.25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s="2" customFormat="1" x14ac:dyDescent="0.25">
      <c r="A3" s="104" t="s">
        <v>252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s="2" customFormat="1" x14ac:dyDescent="0.25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6"/>
    </row>
    <row r="5" spans="1:10" s="2" customFormat="1" ht="6.7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9"/>
    </row>
    <row r="6" spans="1:10" s="2" customFormat="1" ht="23.25" x14ac:dyDescent="0.25">
      <c r="A6" s="110" t="s">
        <v>273</v>
      </c>
      <c r="B6" s="111"/>
      <c r="C6" s="111"/>
      <c r="D6" s="111"/>
      <c r="E6" s="111"/>
      <c r="F6" s="111"/>
      <c r="G6" s="111"/>
      <c r="H6" s="111"/>
      <c r="I6" s="111"/>
      <c r="J6" s="112"/>
    </row>
    <row r="7" spans="1:10" s="5" customFormat="1" ht="23.25" x14ac:dyDescent="0.25">
      <c r="A7" s="110" t="s">
        <v>274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1:10" s="5" customFormat="1" ht="23.25" x14ac:dyDescent="0.25">
      <c r="A8" s="129" t="s">
        <v>477</v>
      </c>
      <c r="B8" s="130"/>
      <c r="C8" s="130"/>
      <c r="D8" s="130"/>
      <c r="E8" s="130"/>
      <c r="F8" s="130"/>
      <c r="G8" s="130"/>
      <c r="H8" s="130"/>
      <c r="I8" s="130"/>
      <c r="J8" s="131"/>
    </row>
    <row r="9" spans="1:10" s="2" customFormat="1" ht="12" customHeight="1" x14ac:dyDescent="0.25">
      <c r="J9" s="6"/>
    </row>
    <row r="10" spans="1:10" s="2" customFormat="1" ht="18.75" customHeight="1" x14ac:dyDescent="0.25">
      <c r="A10" s="120" t="s">
        <v>2</v>
      </c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0" s="2" customFormat="1" ht="18.75" x14ac:dyDescent="0.25">
      <c r="A11" s="121" t="s">
        <v>3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0" s="2" customFormat="1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10"/>
    </row>
    <row r="13" spans="1:10" s="15" customFormat="1" ht="12.75" customHeight="1" x14ac:dyDescent="0.25">
      <c r="A13" s="11" t="s">
        <v>4</v>
      </c>
      <c r="B13" s="44"/>
      <c r="C13" s="12"/>
      <c r="D13" s="12"/>
      <c r="E13" s="12"/>
      <c r="F13" s="12"/>
      <c r="G13" s="12"/>
      <c r="H13" s="12"/>
      <c r="I13" s="12"/>
      <c r="J13" s="13" t="s">
        <v>478</v>
      </c>
    </row>
    <row r="14" spans="1:10" s="15" customFormat="1" ht="12.75" customHeight="1" x14ac:dyDescent="0.25">
      <c r="A14" s="16" t="s">
        <v>275</v>
      </c>
      <c r="B14" s="45"/>
      <c r="C14" s="17"/>
      <c r="D14" s="17"/>
      <c r="E14" s="17"/>
      <c r="F14" s="17"/>
      <c r="G14" s="17"/>
      <c r="H14" s="17"/>
      <c r="I14" s="17"/>
      <c r="J14" s="18" t="s">
        <v>479</v>
      </c>
    </row>
    <row r="15" spans="1:10" s="2" customFormat="1" ht="6" customHeight="1" x14ac:dyDescent="0.25">
      <c r="J15" s="19"/>
    </row>
    <row r="16" spans="1:10" s="2" customFormat="1" ht="17.25" customHeight="1" x14ac:dyDescent="0.25">
      <c r="A16" s="122" t="s">
        <v>5</v>
      </c>
      <c r="B16" s="123"/>
      <c r="C16" s="123"/>
      <c r="D16" s="123"/>
      <c r="E16" s="123"/>
      <c r="F16" s="124"/>
      <c r="G16" s="122" t="s">
        <v>6</v>
      </c>
      <c r="H16" s="123"/>
      <c r="I16" s="123"/>
      <c r="J16" s="124"/>
    </row>
    <row r="17" spans="1:12" s="2" customFormat="1" ht="17.25" customHeight="1" x14ac:dyDescent="0.25">
      <c r="A17" s="22" t="s">
        <v>7</v>
      </c>
      <c r="B17" s="46"/>
      <c r="C17" s="23"/>
      <c r="D17" s="24"/>
      <c r="E17" s="24"/>
      <c r="F17" s="24" t="s">
        <v>26</v>
      </c>
      <c r="G17" s="25" t="s">
        <v>9</v>
      </c>
      <c r="H17" s="47"/>
      <c r="I17" s="23"/>
      <c r="J17" s="26" t="s">
        <v>482</v>
      </c>
    </row>
    <row r="18" spans="1:12" s="2" customFormat="1" ht="17.25" customHeight="1" x14ac:dyDescent="0.25">
      <c r="A18" s="22" t="s">
        <v>10</v>
      </c>
      <c r="B18" s="46"/>
      <c r="C18" s="23"/>
      <c r="D18" s="24"/>
      <c r="E18" s="24"/>
      <c r="F18" s="24" t="s">
        <v>28</v>
      </c>
      <c r="G18" s="25" t="s">
        <v>11</v>
      </c>
      <c r="H18" s="47"/>
      <c r="I18" s="23"/>
      <c r="J18" s="26" t="s">
        <v>278</v>
      </c>
    </row>
    <row r="19" spans="1:12" s="2" customFormat="1" ht="17.25" customHeight="1" x14ac:dyDescent="0.25">
      <c r="A19" s="22" t="s">
        <v>12</v>
      </c>
      <c r="B19" s="46"/>
      <c r="C19" s="23"/>
      <c r="D19" s="24"/>
      <c r="E19" s="24"/>
      <c r="F19" s="24" t="s">
        <v>20</v>
      </c>
      <c r="G19" s="25" t="s">
        <v>13</v>
      </c>
      <c r="H19" s="47"/>
      <c r="I19" s="23"/>
      <c r="J19" s="26" t="s">
        <v>480</v>
      </c>
    </row>
    <row r="20" spans="1:12" s="2" customFormat="1" ht="17.25" customHeight="1" x14ac:dyDescent="0.25">
      <c r="A20" s="22" t="s">
        <v>14</v>
      </c>
      <c r="B20" s="46"/>
      <c r="C20" s="23"/>
      <c r="D20" s="24"/>
      <c r="E20" s="24"/>
      <c r="F20" s="24" t="s">
        <v>27</v>
      </c>
      <c r="G20" s="25" t="s">
        <v>22</v>
      </c>
      <c r="H20" s="47"/>
      <c r="I20" s="23"/>
      <c r="J20" s="26" t="s">
        <v>481</v>
      </c>
    </row>
    <row r="21" spans="1:12" s="2" customFormat="1" ht="12.75" customHeight="1" x14ac:dyDescent="0.25">
      <c r="J21" s="6"/>
      <c r="K21" s="27"/>
    </row>
    <row r="22" spans="1:12" s="33" customFormat="1" ht="25.5" x14ac:dyDescent="0.25">
      <c r="A22" s="28" t="s">
        <v>15</v>
      </c>
      <c r="B22" s="28" t="s">
        <v>23</v>
      </c>
      <c r="C22" s="29" t="s">
        <v>16</v>
      </c>
      <c r="D22" s="29" t="s">
        <v>17</v>
      </c>
      <c r="E22" s="29" t="s">
        <v>330</v>
      </c>
      <c r="F22" s="113" t="s">
        <v>254</v>
      </c>
      <c r="G22" s="114"/>
      <c r="H22" s="29" t="s">
        <v>24</v>
      </c>
      <c r="I22" s="29" t="s">
        <v>25</v>
      </c>
      <c r="J22" s="30" t="s">
        <v>272</v>
      </c>
      <c r="K22" s="32"/>
      <c r="L22" s="2"/>
    </row>
    <row r="23" spans="1:12" s="33" customFormat="1" ht="15.75" customHeight="1" x14ac:dyDescent="0.25">
      <c r="A23" s="55">
        <v>1</v>
      </c>
      <c r="B23" s="55">
        <v>407</v>
      </c>
      <c r="C23" s="49" t="s">
        <v>464</v>
      </c>
      <c r="D23" s="50">
        <v>1979</v>
      </c>
      <c r="E23" s="50" t="s">
        <v>392</v>
      </c>
      <c r="F23" s="115" t="s">
        <v>465</v>
      </c>
      <c r="G23" s="116"/>
      <c r="H23" s="51">
        <v>2.3657407407407408E-2</v>
      </c>
      <c r="I23" s="52"/>
      <c r="J23" s="54"/>
      <c r="K23" s="32"/>
      <c r="L23" s="2"/>
    </row>
    <row r="24" spans="1:12" s="33" customFormat="1" ht="15.75" customHeight="1" x14ac:dyDescent="0.25">
      <c r="A24" s="55">
        <v>2</v>
      </c>
      <c r="B24" s="55">
        <v>471</v>
      </c>
      <c r="C24" s="49" t="s">
        <v>466</v>
      </c>
      <c r="D24" s="50">
        <v>1986</v>
      </c>
      <c r="E24" s="50" t="s">
        <v>392</v>
      </c>
      <c r="F24" s="115" t="s">
        <v>467</v>
      </c>
      <c r="G24" s="116"/>
      <c r="H24" s="51">
        <v>2.4201388888888887E-2</v>
      </c>
      <c r="I24" s="52">
        <f>H24-H23</f>
        <v>5.4398148148147862E-4</v>
      </c>
      <c r="J24" s="54"/>
      <c r="K24" s="32"/>
      <c r="L24" s="2"/>
    </row>
    <row r="25" spans="1:12" s="33" customFormat="1" ht="15.75" customHeight="1" x14ac:dyDescent="0.25">
      <c r="A25" s="55">
        <v>3</v>
      </c>
      <c r="B25" s="55">
        <v>45</v>
      </c>
      <c r="C25" s="49" t="s">
        <v>468</v>
      </c>
      <c r="D25" s="50">
        <v>1981</v>
      </c>
      <c r="E25" s="50" t="s">
        <v>394</v>
      </c>
      <c r="F25" s="115" t="s">
        <v>469</v>
      </c>
      <c r="G25" s="116"/>
      <c r="H25" s="51">
        <v>2.4293981481481482E-2</v>
      </c>
      <c r="I25" s="52">
        <f>H25-H23</f>
        <v>6.3657407407407413E-4</v>
      </c>
      <c r="J25" s="54"/>
      <c r="K25" s="32"/>
      <c r="L25" s="2"/>
    </row>
    <row r="26" spans="1:12" s="33" customFormat="1" ht="15.75" customHeight="1" x14ac:dyDescent="0.25">
      <c r="A26" s="55">
        <v>4</v>
      </c>
      <c r="B26" s="55">
        <v>42</v>
      </c>
      <c r="C26" s="49" t="s">
        <v>470</v>
      </c>
      <c r="D26" s="50">
        <v>1983</v>
      </c>
      <c r="E26" s="50" t="s">
        <v>394</v>
      </c>
      <c r="F26" s="115" t="s">
        <v>471</v>
      </c>
      <c r="G26" s="116"/>
      <c r="H26" s="51">
        <v>2.732638888888889E-2</v>
      </c>
      <c r="I26" s="52">
        <f>H26-H23</f>
        <v>3.6689814814814814E-3</v>
      </c>
      <c r="J26" s="54"/>
      <c r="K26" s="32"/>
      <c r="L26" s="2"/>
    </row>
    <row r="27" spans="1:12" s="33" customFormat="1" ht="15.75" customHeight="1" x14ac:dyDescent="0.25">
      <c r="A27" s="55">
        <v>5</v>
      </c>
      <c r="B27" s="55">
        <v>154</v>
      </c>
      <c r="C27" s="49" t="s">
        <v>472</v>
      </c>
      <c r="D27" s="50">
        <v>1990</v>
      </c>
      <c r="E27" s="50">
        <v>1</v>
      </c>
      <c r="F27" s="115" t="s">
        <v>473</v>
      </c>
      <c r="G27" s="116"/>
      <c r="H27" s="51">
        <v>3.0729166666666669E-2</v>
      </c>
      <c r="I27" s="52">
        <f>H27-H23</f>
        <v>7.0717592592592603E-3</v>
      </c>
      <c r="J27" s="54"/>
      <c r="K27" s="32"/>
      <c r="L27" s="2"/>
    </row>
    <row r="28" spans="1:12" s="33" customFormat="1" ht="15.75" customHeight="1" x14ac:dyDescent="0.25">
      <c r="A28" s="55">
        <v>6</v>
      </c>
      <c r="B28" s="55">
        <v>362</v>
      </c>
      <c r="C28" s="49" t="s">
        <v>474</v>
      </c>
      <c r="D28" s="50">
        <v>1983</v>
      </c>
      <c r="E28" s="50"/>
      <c r="F28" s="115" t="s">
        <v>467</v>
      </c>
      <c r="G28" s="116"/>
      <c r="H28" s="51">
        <v>3.5289351851851856E-2</v>
      </c>
      <c r="I28" s="52">
        <f>H28-H23</f>
        <v>1.1631944444444448E-2</v>
      </c>
      <c r="J28" s="48"/>
      <c r="K28" s="32"/>
      <c r="L28" s="2"/>
    </row>
    <row r="29" spans="1:12" s="33" customFormat="1" ht="15.75" customHeight="1" x14ac:dyDescent="0.25">
      <c r="A29" s="55">
        <v>7</v>
      </c>
      <c r="B29" s="55">
        <v>777</v>
      </c>
      <c r="C29" s="49" t="s">
        <v>475</v>
      </c>
      <c r="D29" s="50">
        <v>1978</v>
      </c>
      <c r="E29" s="50"/>
      <c r="F29" s="115" t="s">
        <v>476</v>
      </c>
      <c r="G29" s="116"/>
      <c r="H29" s="51">
        <v>5.0810185185185187E-2</v>
      </c>
      <c r="I29" s="52">
        <f>H29-H23</f>
        <v>2.7152777777777779E-2</v>
      </c>
      <c r="J29" s="48"/>
      <c r="K29" s="32"/>
      <c r="L29" s="2"/>
    </row>
    <row r="30" spans="1:12" ht="20.100000000000001" customHeight="1" x14ac:dyDescent="0.25">
      <c r="A30" s="36"/>
      <c r="B30" s="36"/>
      <c r="C30" s="37"/>
      <c r="D30" s="38"/>
      <c r="E30" s="38"/>
      <c r="F30" s="38"/>
      <c r="G30" s="38"/>
      <c r="H30" s="39"/>
      <c r="I30" s="39"/>
      <c r="J30" s="40"/>
    </row>
    <row r="31" spans="1:12" ht="18.75" x14ac:dyDescent="0.25">
      <c r="A31" s="126" t="s">
        <v>18</v>
      </c>
      <c r="B31" s="126"/>
      <c r="C31" s="126"/>
      <c r="D31" s="126"/>
      <c r="E31" s="126"/>
      <c r="F31" s="126"/>
      <c r="G31" s="126" t="s">
        <v>19</v>
      </c>
      <c r="H31" s="126"/>
      <c r="I31" s="126"/>
      <c r="J31" s="126"/>
    </row>
    <row r="32" spans="1:12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</row>
    <row r="33" spans="1:19" ht="18.75" customHeight="1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</row>
    <row r="34" spans="1:19" s="34" customFormat="1" ht="18.75" customHeight="1" x14ac:dyDescent="0.2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35"/>
      <c r="L34" s="35"/>
      <c r="M34" s="35"/>
      <c r="N34" s="35"/>
      <c r="O34" s="35"/>
      <c r="P34" s="35"/>
      <c r="Q34" s="35"/>
      <c r="R34" s="35"/>
      <c r="S34" s="35"/>
    </row>
    <row r="35" spans="1:19" s="34" customFormat="1" x14ac:dyDescent="0.25">
      <c r="A35" s="125" t="s">
        <v>8</v>
      </c>
      <c r="B35" s="125"/>
      <c r="C35" s="125"/>
      <c r="D35" s="125"/>
      <c r="E35" s="125"/>
      <c r="F35" s="125"/>
      <c r="G35" s="125" t="s">
        <v>20</v>
      </c>
      <c r="H35" s="125"/>
      <c r="I35" s="125"/>
      <c r="J35" s="125"/>
      <c r="K35" s="35"/>
      <c r="L35" s="35"/>
      <c r="M35" s="35"/>
      <c r="N35" s="35"/>
      <c r="O35" s="35"/>
      <c r="P35" s="35"/>
      <c r="Q35" s="35"/>
      <c r="R35" s="35"/>
      <c r="S35" s="35"/>
    </row>
    <row r="36" spans="1:19" s="34" customFormat="1" x14ac:dyDescent="0.25">
      <c r="A36" s="41"/>
      <c r="B36" s="41"/>
      <c r="C36" s="35"/>
      <c r="D36" s="35"/>
      <c r="E36" s="41"/>
      <c r="F36" s="41"/>
      <c r="G36" s="42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42" spans="1:19" s="34" customFormat="1" ht="15.75" customHeight="1" x14ac:dyDescent="0.25">
      <c r="A42" s="35"/>
      <c r="B42" s="35"/>
      <c r="C42" s="35"/>
      <c r="D42" s="35"/>
      <c r="E42" s="35"/>
      <c r="F42" s="35"/>
      <c r="G42" s="43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s="34" customFormat="1" ht="15" customHeight="1" x14ac:dyDescent="0.25">
      <c r="A43" s="35"/>
      <c r="B43" s="35"/>
      <c r="C43" s="35"/>
      <c r="D43" s="35"/>
      <c r="E43" s="35"/>
      <c r="F43" s="35"/>
      <c r="G43" s="43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6" spans="1:19" s="34" customFormat="1" ht="14.25" customHeight="1" x14ac:dyDescent="0.25">
      <c r="A46" s="35"/>
      <c r="B46" s="35"/>
      <c r="C46" s="35"/>
      <c r="D46" s="35"/>
      <c r="E46" s="35"/>
      <c r="F46" s="35"/>
      <c r="G46" s="43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s="34" customFormat="1" ht="12.75" customHeight="1" x14ac:dyDescent="0.25">
      <c r="A47" s="35"/>
      <c r="B47" s="35"/>
      <c r="C47" s="35"/>
      <c r="D47" s="35"/>
      <c r="E47" s="35"/>
      <c r="F47" s="35"/>
      <c r="G47" s="43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s="34" customFormat="1" ht="13.5" customHeight="1" x14ac:dyDescent="0.25">
      <c r="A48" s="35"/>
      <c r="B48" s="35"/>
      <c r="C48" s="35"/>
      <c r="D48" s="35"/>
      <c r="E48" s="35"/>
      <c r="F48" s="35"/>
      <c r="G48" s="43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</sheetData>
  <mergeCells count="26">
    <mergeCell ref="A6:J6"/>
    <mergeCell ref="A1:J1"/>
    <mergeCell ref="A2:J2"/>
    <mergeCell ref="A3:J3"/>
    <mergeCell ref="A4:J4"/>
    <mergeCell ref="A5:J5"/>
    <mergeCell ref="A7:J7"/>
    <mergeCell ref="A8:J8"/>
    <mergeCell ref="A10:J10"/>
    <mergeCell ref="A11:J11"/>
    <mergeCell ref="A16:F16"/>
    <mergeCell ref="G16:J16"/>
    <mergeCell ref="F22:G22"/>
    <mergeCell ref="F23:G23"/>
    <mergeCell ref="F24:G24"/>
    <mergeCell ref="F25:G25"/>
    <mergeCell ref="F27:G27"/>
    <mergeCell ref="A35:F35"/>
    <mergeCell ref="G35:J35"/>
    <mergeCell ref="F26:G26"/>
    <mergeCell ref="A31:F31"/>
    <mergeCell ref="G31:J31"/>
    <mergeCell ref="A32:F34"/>
    <mergeCell ref="G32:J34"/>
    <mergeCell ref="F29:G29"/>
    <mergeCell ref="F28:G2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view="pageBreakPreview" zoomScale="60" zoomScaleNormal="100" workbookViewId="0">
      <selection activeCell="G30" sqref="G30:J32"/>
    </sheetView>
  </sheetViews>
  <sheetFormatPr defaultColWidth="9.140625" defaultRowHeight="15" x14ac:dyDescent="0.25"/>
  <cols>
    <col min="1" max="1" width="5.85546875" style="35" customWidth="1"/>
    <col min="2" max="2" width="6.140625" style="35" customWidth="1"/>
    <col min="3" max="3" width="32.28515625" style="35" bestFit="1" customWidth="1"/>
    <col min="4" max="4" width="9.140625" style="35"/>
    <col min="5" max="5" width="12.28515625" style="35" bestFit="1" customWidth="1"/>
    <col min="6" max="6" width="12.140625" style="35" customWidth="1"/>
    <col min="7" max="7" width="40.85546875" style="43" customWidth="1"/>
    <col min="8" max="8" width="13.85546875" style="35" bestFit="1" customWidth="1"/>
    <col min="9" max="9" width="12" style="35" customWidth="1"/>
    <col min="10" max="10" width="11.28515625" style="35" customWidth="1"/>
    <col min="11" max="256" width="9.140625" style="35"/>
    <col min="257" max="257" width="5.85546875" style="35" customWidth="1"/>
    <col min="258" max="258" width="29.7109375" style="35" customWidth="1"/>
    <col min="259" max="259" width="9.140625" style="35"/>
    <col min="260" max="260" width="7.5703125" style="35" customWidth="1"/>
    <col min="261" max="261" width="21" style="35" customWidth="1"/>
    <col min="262" max="262" width="13.85546875" style="35" bestFit="1" customWidth="1"/>
    <col min="263" max="263" width="12" style="35" customWidth="1"/>
    <col min="264" max="264" width="9.140625" style="35"/>
    <col min="265" max="265" width="11" style="35" customWidth="1"/>
    <col min="266" max="512" width="9.140625" style="35"/>
    <col min="513" max="513" width="5.85546875" style="35" customWidth="1"/>
    <col min="514" max="514" width="29.7109375" style="35" customWidth="1"/>
    <col min="515" max="515" width="9.140625" style="35"/>
    <col min="516" max="516" width="7.5703125" style="35" customWidth="1"/>
    <col min="517" max="517" width="21" style="35" customWidth="1"/>
    <col min="518" max="518" width="13.85546875" style="35" bestFit="1" customWidth="1"/>
    <col min="519" max="519" width="12" style="35" customWidth="1"/>
    <col min="520" max="520" width="9.140625" style="35"/>
    <col min="521" max="521" width="11" style="35" customWidth="1"/>
    <col min="522" max="768" width="9.140625" style="35"/>
    <col min="769" max="769" width="5.85546875" style="35" customWidth="1"/>
    <col min="770" max="770" width="29.7109375" style="35" customWidth="1"/>
    <col min="771" max="771" width="9.140625" style="35"/>
    <col min="772" max="772" width="7.5703125" style="35" customWidth="1"/>
    <col min="773" max="773" width="21" style="35" customWidth="1"/>
    <col min="774" max="774" width="13.85546875" style="35" bestFit="1" customWidth="1"/>
    <col min="775" max="775" width="12" style="35" customWidth="1"/>
    <col min="776" max="776" width="9.140625" style="35"/>
    <col min="777" max="777" width="11" style="35" customWidth="1"/>
    <col min="778" max="1024" width="9.140625" style="35"/>
    <col min="1025" max="1025" width="5.85546875" style="35" customWidth="1"/>
    <col min="1026" max="1026" width="29.7109375" style="35" customWidth="1"/>
    <col min="1027" max="1027" width="9.140625" style="35"/>
    <col min="1028" max="1028" width="7.5703125" style="35" customWidth="1"/>
    <col min="1029" max="1029" width="21" style="35" customWidth="1"/>
    <col min="1030" max="1030" width="13.85546875" style="35" bestFit="1" customWidth="1"/>
    <col min="1031" max="1031" width="12" style="35" customWidth="1"/>
    <col min="1032" max="1032" width="9.140625" style="35"/>
    <col min="1033" max="1033" width="11" style="35" customWidth="1"/>
    <col min="1034" max="1280" width="9.140625" style="35"/>
    <col min="1281" max="1281" width="5.85546875" style="35" customWidth="1"/>
    <col min="1282" max="1282" width="29.7109375" style="35" customWidth="1"/>
    <col min="1283" max="1283" width="9.140625" style="35"/>
    <col min="1284" max="1284" width="7.5703125" style="35" customWidth="1"/>
    <col min="1285" max="1285" width="21" style="35" customWidth="1"/>
    <col min="1286" max="1286" width="13.85546875" style="35" bestFit="1" customWidth="1"/>
    <col min="1287" max="1287" width="12" style="35" customWidth="1"/>
    <col min="1288" max="1288" width="9.140625" style="35"/>
    <col min="1289" max="1289" width="11" style="35" customWidth="1"/>
    <col min="1290" max="1536" width="9.140625" style="35"/>
    <col min="1537" max="1537" width="5.85546875" style="35" customWidth="1"/>
    <col min="1538" max="1538" width="29.7109375" style="35" customWidth="1"/>
    <col min="1539" max="1539" width="9.140625" style="35"/>
    <col min="1540" max="1540" width="7.5703125" style="35" customWidth="1"/>
    <col min="1541" max="1541" width="21" style="35" customWidth="1"/>
    <col min="1542" max="1542" width="13.85546875" style="35" bestFit="1" customWidth="1"/>
    <col min="1543" max="1543" width="12" style="35" customWidth="1"/>
    <col min="1544" max="1544" width="9.140625" style="35"/>
    <col min="1545" max="1545" width="11" style="35" customWidth="1"/>
    <col min="1546" max="1792" width="9.140625" style="35"/>
    <col min="1793" max="1793" width="5.85546875" style="35" customWidth="1"/>
    <col min="1794" max="1794" width="29.7109375" style="35" customWidth="1"/>
    <col min="1795" max="1795" width="9.140625" style="35"/>
    <col min="1796" max="1796" width="7.5703125" style="35" customWidth="1"/>
    <col min="1797" max="1797" width="21" style="35" customWidth="1"/>
    <col min="1798" max="1798" width="13.85546875" style="35" bestFit="1" customWidth="1"/>
    <col min="1799" max="1799" width="12" style="35" customWidth="1"/>
    <col min="1800" max="1800" width="9.140625" style="35"/>
    <col min="1801" max="1801" width="11" style="35" customWidth="1"/>
    <col min="1802" max="2048" width="9.140625" style="35"/>
    <col min="2049" max="2049" width="5.85546875" style="35" customWidth="1"/>
    <col min="2050" max="2050" width="29.7109375" style="35" customWidth="1"/>
    <col min="2051" max="2051" width="9.140625" style="35"/>
    <col min="2052" max="2052" width="7.5703125" style="35" customWidth="1"/>
    <col min="2053" max="2053" width="21" style="35" customWidth="1"/>
    <col min="2054" max="2054" width="13.85546875" style="35" bestFit="1" customWidth="1"/>
    <col min="2055" max="2055" width="12" style="35" customWidth="1"/>
    <col min="2056" max="2056" width="9.140625" style="35"/>
    <col min="2057" max="2057" width="11" style="35" customWidth="1"/>
    <col min="2058" max="2304" width="9.140625" style="35"/>
    <col min="2305" max="2305" width="5.85546875" style="35" customWidth="1"/>
    <col min="2306" max="2306" width="29.7109375" style="35" customWidth="1"/>
    <col min="2307" max="2307" width="9.140625" style="35"/>
    <col min="2308" max="2308" width="7.5703125" style="35" customWidth="1"/>
    <col min="2309" max="2309" width="21" style="35" customWidth="1"/>
    <col min="2310" max="2310" width="13.85546875" style="35" bestFit="1" customWidth="1"/>
    <col min="2311" max="2311" width="12" style="35" customWidth="1"/>
    <col min="2312" max="2312" width="9.140625" style="35"/>
    <col min="2313" max="2313" width="11" style="35" customWidth="1"/>
    <col min="2314" max="2560" width="9.140625" style="35"/>
    <col min="2561" max="2561" width="5.85546875" style="35" customWidth="1"/>
    <col min="2562" max="2562" width="29.7109375" style="35" customWidth="1"/>
    <col min="2563" max="2563" width="9.140625" style="35"/>
    <col min="2564" max="2564" width="7.5703125" style="35" customWidth="1"/>
    <col min="2565" max="2565" width="21" style="35" customWidth="1"/>
    <col min="2566" max="2566" width="13.85546875" style="35" bestFit="1" customWidth="1"/>
    <col min="2567" max="2567" width="12" style="35" customWidth="1"/>
    <col min="2568" max="2568" width="9.140625" style="35"/>
    <col min="2569" max="2569" width="11" style="35" customWidth="1"/>
    <col min="2570" max="2816" width="9.140625" style="35"/>
    <col min="2817" max="2817" width="5.85546875" style="35" customWidth="1"/>
    <col min="2818" max="2818" width="29.7109375" style="35" customWidth="1"/>
    <col min="2819" max="2819" width="9.140625" style="35"/>
    <col min="2820" max="2820" width="7.5703125" style="35" customWidth="1"/>
    <col min="2821" max="2821" width="21" style="35" customWidth="1"/>
    <col min="2822" max="2822" width="13.85546875" style="35" bestFit="1" customWidth="1"/>
    <col min="2823" max="2823" width="12" style="35" customWidth="1"/>
    <col min="2824" max="2824" width="9.140625" style="35"/>
    <col min="2825" max="2825" width="11" style="35" customWidth="1"/>
    <col min="2826" max="3072" width="9.140625" style="35"/>
    <col min="3073" max="3073" width="5.85546875" style="35" customWidth="1"/>
    <col min="3074" max="3074" width="29.7109375" style="35" customWidth="1"/>
    <col min="3075" max="3075" width="9.140625" style="35"/>
    <col min="3076" max="3076" width="7.5703125" style="35" customWidth="1"/>
    <col min="3077" max="3077" width="21" style="35" customWidth="1"/>
    <col min="3078" max="3078" width="13.85546875" style="35" bestFit="1" customWidth="1"/>
    <col min="3079" max="3079" width="12" style="35" customWidth="1"/>
    <col min="3080" max="3080" width="9.140625" style="35"/>
    <col min="3081" max="3081" width="11" style="35" customWidth="1"/>
    <col min="3082" max="3328" width="9.140625" style="35"/>
    <col min="3329" max="3329" width="5.85546875" style="35" customWidth="1"/>
    <col min="3330" max="3330" width="29.7109375" style="35" customWidth="1"/>
    <col min="3331" max="3331" width="9.140625" style="35"/>
    <col min="3332" max="3332" width="7.5703125" style="35" customWidth="1"/>
    <col min="3333" max="3333" width="21" style="35" customWidth="1"/>
    <col min="3334" max="3334" width="13.85546875" style="35" bestFit="1" customWidth="1"/>
    <col min="3335" max="3335" width="12" style="35" customWidth="1"/>
    <col min="3336" max="3336" width="9.140625" style="35"/>
    <col min="3337" max="3337" width="11" style="35" customWidth="1"/>
    <col min="3338" max="3584" width="9.140625" style="35"/>
    <col min="3585" max="3585" width="5.85546875" style="35" customWidth="1"/>
    <col min="3586" max="3586" width="29.7109375" style="35" customWidth="1"/>
    <col min="3587" max="3587" width="9.140625" style="35"/>
    <col min="3588" max="3588" width="7.5703125" style="35" customWidth="1"/>
    <col min="3589" max="3589" width="21" style="35" customWidth="1"/>
    <col min="3590" max="3590" width="13.85546875" style="35" bestFit="1" customWidth="1"/>
    <col min="3591" max="3591" width="12" style="35" customWidth="1"/>
    <col min="3592" max="3592" width="9.140625" style="35"/>
    <col min="3593" max="3593" width="11" style="35" customWidth="1"/>
    <col min="3594" max="3840" width="9.140625" style="35"/>
    <col min="3841" max="3841" width="5.85546875" style="35" customWidth="1"/>
    <col min="3842" max="3842" width="29.7109375" style="35" customWidth="1"/>
    <col min="3843" max="3843" width="9.140625" style="35"/>
    <col min="3844" max="3844" width="7.5703125" style="35" customWidth="1"/>
    <col min="3845" max="3845" width="21" style="35" customWidth="1"/>
    <col min="3846" max="3846" width="13.85546875" style="35" bestFit="1" customWidth="1"/>
    <col min="3847" max="3847" width="12" style="35" customWidth="1"/>
    <col min="3848" max="3848" width="9.140625" style="35"/>
    <col min="3849" max="3849" width="11" style="35" customWidth="1"/>
    <col min="3850" max="4096" width="9.140625" style="35"/>
    <col min="4097" max="4097" width="5.85546875" style="35" customWidth="1"/>
    <col min="4098" max="4098" width="29.7109375" style="35" customWidth="1"/>
    <col min="4099" max="4099" width="9.140625" style="35"/>
    <col min="4100" max="4100" width="7.5703125" style="35" customWidth="1"/>
    <col min="4101" max="4101" width="21" style="35" customWidth="1"/>
    <col min="4102" max="4102" width="13.85546875" style="35" bestFit="1" customWidth="1"/>
    <col min="4103" max="4103" width="12" style="35" customWidth="1"/>
    <col min="4104" max="4104" width="9.140625" style="35"/>
    <col min="4105" max="4105" width="11" style="35" customWidth="1"/>
    <col min="4106" max="4352" width="9.140625" style="35"/>
    <col min="4353" max="4353" width="5.85546875" style="35" customWidth="1"/>
    <col min="4354" max="4354" width="29.7109375" style="35" customWidth="1"/>
    <col min="4355" max="4355" width="9.140625" style="35"/>
    <col min="4356" max="4356" width="7.5703125" style="35" customWidth="1"/>
    <col min="4357" max="4357" width="21" style="35" customWidth="1"/>
    <col min="4358" max="4358" width="13.85546875" style="35" bestFit="1" customWidth="1"/>
    <col min="4359" max="4359" width="12" style="35" customWidth="1"/>
    <col min="4360" max="4360" width="9.140625" style="35"/>
    <col min="4361" max="4361" width="11" style="35" customWidth="1"/>
    <col min="4362" max="4608" width="9.140625" style="35"/>
    <col min="4609" max="4609" width="5.85546875" style="35" customWidth="1"/>
    <col min="4610" max="4610" width="29.7109375" style="35" customWidth="1"/>
    <col min="4611" max="4611" width="9.140625" style="35"/>
    <col min="4612" max="4612" width="7.5703125" style="35" customWidth="1"/>
    <col min="4613" max="4613" width="21" style="35" customWidth="1"/>
    <col min="4614" max="4614" width="13.85546875" style="35" bestFit="1" customWidth="1"/>
    <col min="4615" max="4615" width="12" style="35" customWidth="1"/>
    <col min="4616" max="4616" width="9.140625" style="35"/>
    <col min="4617" max="4617" width="11" style="35" customWidth="1"/>
    <col min="4618" max="4864" width="9.140625" style="35"/>
    <col min="4865" max="4865" width="5.85546875" style="35" customWidth="1"/>
    <col min="4866" max="4866" width="29.7109375" style="35" customWidth="1"/>
    <col min="4867" max="4867" width="9.140625" style="35"/>
    <col min="4868" max="4868" width="7.5703125" style="35" customWidth="1"/>
    <col min="4869" max="4869" width="21" style="35" customWidth="1"/>
    <col min="4870" max="4870" width="13.85546875" style="35" bestFit="1" customWidth="1"/>
    <col min="4871" max="4871" width="12" style="35" customWidth="1"/>
    <col min="4872" max="4872" width="9.140625" style="35"/>
    <col min="4873" max="4873" width="11" style="35" customWidth="1"/>
    <col min="4874" max="5120" width="9.140625" style="35"/>
    <col min="5121" max="5121" width="5.85546875" style="35" customWidth="1"/>
    <col min="5122" max="5122" width="29.7109375" style="35" customWidth="1"/>
    <col min="5123" max="5123" width="9.140625" style="35"/>
    <col min="5124" max="5124" width="7.5703125" style="35" customWidth="1"/>
    <col min="5125" max="5125" width="21" style="35" customWidth="1"/>
    <col min="5126" max="5126" width="13.85546875" style="35" bestFit="1" customWidth="1"/>
    <col min="5127" max="5127" width="12" style="35" customWidth="1"/>
    <col min="5128" max="5128" width="9.140625" style="35"/>
    <col min="5129" max="5129" width="11" style="35" customWidth="1"/>
    <col min="5130" max="5376" width="9.140625" style="35"/>
    <col min="5377" max="5377" width="5.85546875" style="35" customWidth="1"/>
    <col min="5378" max="5378" width="29.7109375" style="35" customWidth="1"/>
    <col min="5379" max="5379" width="9.140625" style="35"/>
    <col min="5380" max="5380" width="7.5703125" style="35" customWidth="1"/>
    <col min="5381" max="5381" width="21" style="35" customWidth="1"/>
    <col min="5382" max="5382" width="13.85546875" style="35" bestFit="1" customWidth="1"/>
    <col min="5383" max="5383" width="12" style="35" customWidth="1"/>
    <col min="5384" max="5384" width="9.140625" style="35"/>
    <col min="5385" max="5385" width="11" style="35" customWidth="1"/>
    <col min="5386" max="5632" width="9.140625" style="35"/>
    <col min="5633" max="5633" width="5.85546875" style="35" customWidth="1"/>
    <col min="5634" max="5634" width="29.7109375" style="35" customWidth="1"/>
    <col min="5635" max="5635" width="9.140625" style="35"/>
    <col min="5636" max="5636" width="7.5703125" style="35" customWidth="1"/>
    <col min="5637" max="5637" width="21" style="35" customWidth="1"/>
    <col min="5638" max="5638" width="13.85546875" style="35" bestFit="1" customWidth="1"/>
    <col min="5639" max="5639" width="12" style="35" customWidth="1"/>
    <col min="5640" max="5640" width="9.140625" style="35"/>
    <col min="5641" max="5641" width="11" style="35" customWidth="1"/>
    <col min="5642" max="5888" width="9.140625" style="35"/>
    <col min="5889" max="5889" width="5.85546875" style="35" customWidth="1"/>
    <col min="5890" max="5890" width="29.7109375" style="35" customWidth="1"/>
    <col min="5891" max="5891" width="9.140625" style="35"/>
    <col min="5892" max="5892" width="7.5703125" style="35" customWidth="1"/>
    <col min="5893" max="5893" width="21" style="35" customWidth="1"/>
    <col min="5894" max="5894" width="13.85546875" style="35" bestFit="1" customWidth="1"/>
    <col min="5895" max="5895" width="12" style="35" customWidth="1"/>
    <col min="5896" max="5896" width="9.140625" style="35"/>
    <col min="5897" max="5897" width="11" style="35" customWidth="1"/>
    <col min="5898" max="6144" width="9.140625" style="35"/>
    <col min="6145" max="6145" width="5.85546875" style="35" customWidth="1"/>
    <col min="6146" max="6146" width="29.7109375" style="35" customWidth="1"/>
    <col min="6147" max="6147" width="9.140625" style="35"/>
    <col min="6148" max="6148" width="7.5703125" style="35" customWidth="1"/>
    <col min="6149" max="6149" width="21" style="35" customWidth="1"/>
    <col min="6150" max="6150" width="13.85546875" style="35" bestFit="1" customWidth="1"/>
    <col min="6151" max="6151" width="12" style="35" customWidth="1"/>
    <col min="6152" max="6152" width="9.140625" style="35"/>
    <col min="6153" max="6153" width="11" style="35" customWidth="1"/>
    <col min="6154" max="6400" width="9.140625" style="35"/>
    <col min="6401" max="6401" width="5.85546875" style="35" customWidth="1"/>
    <col min="6402" max="6402" width="29.7109375" style="35" customWidth="1"/>
    <col min="6403" max="6403" width="9.140625" style="35"/>
    <col min="6404" max="6404" width="7.5703125" style="35" customWidth="1"/>
    <col min="6405" max="6405" width="21" style="35" customWidth="1"/>
    <col min="6406" max="6406" width="13.85546875" style="35" bestFit="1" customWidth="1"/>
    <col min="6407" max="6407" width="12" style="35" customWidth="1"/>
    <col min="6408" max="6408" width="9.140625" style="35"/>
    <col min="6409" max="6409" width="11" style="35" customWidth="1"/>
    <col min="6410" max="6656" width="9.140625" style="35"/>
    <col min="6657" max="6657" width="5.85546875" style="35" customWidth="1"/>
    <col min="6658" max="6658" width="29.7109375" style="35" customWidth="1"/>
    <col min="6659" max="6659" width="9.140625" style="35"/>
    <col min="6660" max="6660" width="7.5703125" style="35" customWidth="1"/>
    <col min="6661" max="6661" width="21" style="35" customWidth="1"/>
    <col min="6662" max="6662" width="13.85546875" style="35" bestFit="1" customWidth="1"/>
    <col min="6663" max="6663" width="12" style="35" customWidth="1"/>
    <col min="6664" max="6664" width="9.140625" style="35"/>
    <col min="6665" max="6665" width="11" style="35" customWidth="1"/>
    <col min="6666" max="6912" width="9.140625" style="35"/>
    <col min="6913" max="6913" width="5.85546875" style="35" customWidth="1"/>
    <col min="6914" max="6914" width="29.7109375" style="35" customWidth="1"/>
    <col min="6915" max="6915" width="9.140625" style="35"/>
    <col min="6916" max="6916" width="7.5703125" style="35" customWidth="1"/>
    <col min="6917" max="6917" width="21" style="35" customWidth="1"/>
    <col min="6918" max="6918" width="13.85546875" style="35" bestFit="1" customWidth="1"/>
    <col min="6919" max="6919" width="12" style="35" customWidth="1"/>
    <col min="6920" max="6920" width="9.140625" style="35"/>
    <col min="6921" max="6921" width="11" style="35" customWidth="1"/>
    <col min="6922" max="7168" width="9.140625" style="35"/>
    <col min="7169" max="7169" width="5.85546875" style="35" customWidth="1"/>
    <col min="7170" max="7170" width="29.7109375" style="35" customWidth="1"/>
    <col min="7171" max="7171" width="9.140625" style="35"/>
    <col min="7172" max="7172" width="7.5703125" style="35" customWidth="1"/>
    <col min="7173" max="7173" width="21" style="35" customWidth="1"/>
    <col min="7174" max="7174" width="13.85546875" style="35" bestFit="1" customWidth="1"/>
    <col min="7175" max="7175" width="12" style="35" customWidth="1"/>
    <col min="7176" max="7176" width="9.140625" style="35"/>
    <col min="7177" max="7177" width="11" style="35" customWidth="1"/>
    <col min="7178" max="7424" width="9.140625" style="35"/>
    <col min="7425" max="7425" width="5.85546875" style="35" customWidth="1"/>
    <col min="7426" max="7426" width="29.7109375" style="35" customWidth="1"/>
    <col min="7427" max="7427" width="9.140625" style="35"/>
    <col min="7428" max="7428" width="7.5703125" style="35" customWidth="1"/>
    <col min="7429" max="7429" width="21" style="35" customWidth="1"/>
    <col min="7430" max="7430" width="13.85546875" style="35" bestFit="1" customWidth="1"/>
    <col min="7431" max="7431" width="12" style="35" customWidth="1"/>
    <col min="7432" max="7432" width="9.140625" style="35"/>
    <col min="7433" max="7433" width="11" style="35" customWidth="1"/>
    <col min="7434" max="7680" width="9.140625" style="35"/>
    <col min="7681" max="7681" width="5.85546875" style="35" customWidth="1"/>
    <col min="7682" max="7682" width="29.7109375" style="35" customWidth="1"/>
    <col min="7683" max="7683" width="9.140625" style="35"/>
    <col min="7684" max="7684" width="7.5703125" style="35" customWidth="1"/>
    <col min="7685" max="7685" width="21" style="35" customWidth="1"/>
    <col min="7686" max="7686" width="13.85546875" style="35" bestFit="1" customWidth="1"/>
    <col min="7687" max="7687" width="12" style="35" customWidth="1"/>
    <col min="7688" max="7688" width="9.140625" style="35"/>
    <col min="7689" max="7689" width="11" style="35" customWidth="1"/>
    <col min="7690" max="7936" width="9.140625" style="35"/>
    <col min="7937" max="7937" width="5.85546875" style="35" customWidth="1"/>
    <col min="7938" max="7938" width="29.7109375" style="35" customWidth="1"/>
    <col min="7939" max="7939" width="9.140625" style="35"/>
    <col min="7940" max="7940" width="7.5703125" style="35" customWidth="1"/>
    <col min="7941" max="7941" width="21" style="35" customWidth="1"/>
    <col min="7942" max="7942" width="13.85546875" style="35" bestFit="1" customWidth="1"/>
    <col min="7943" max="7943" width="12" style="35" customWidth="1"/>
    <col min="7944" max="7944" width="9.140625" style="35"/>
    <col min="7945" max="7945" width="11" style="35" customWidth="1"/>
    <col min="7946" max="8192" width="9.140625" style="35"/>
    <col min="8193" max="8193" width="5.85546875" style="35" customWidth="1"/>
    <col min="8194" max="8194" width="29.7109375" style="35" customWidth="1"/>
    <col min="8195" max="8195" width="9.140625" style="35"/>
    <col min="8196" max="8196" width="7.5703125" style="35" customWidth="1"/>
    <col min="8197" max="8197" width="21" style="35" customWidth="1"/>
    <col min="8198" max="8198" width="13.85546875" style="35" bestFit="1" customWidth="1"/>
    <col min="8199" max="8199" width="12" style="35" customWidth="1"/>
    <col min="8200" max="8200" width="9.140625" style="35"/>
    <col min="8201" max="8201" width="11" style="35" customWidth="1"/>
    <col min="8202" max="8448" width="9.140625" style="35"/>
    <col min="8449" max="8449" width="5.85546875" style="35" customWidth="1"/>
    <col min="8450" max="8450" width="29.7109375" style="35" customWidth="1"/>
    <col min="8451" max="8451" width="9.140625" style="35"/>
    <col min="8452" max="8452" width="7.5703125" style="35" customWidth="1"/>
    <col min="8453" max="8453" width="21" style="35" customWidth="1"/>
    <col min="8454" max="8454" width="13.85546875" style="35" bestFit="1" customWidth="1"/>
    <col min="8455" max="8455" width="12" style="35" customWidth="1"/>
    <col min="8456" max="8456" width="9.140625" style="35"/>
    <col min="8457" max="8457" width="11" style="35" customWidth="1"/>
    <col min="8458" max="8704" width="9.140625" style="35"/>
    <col min="8705" max="8705" width="5.85546875" style="35" customWidth="1"/>
    <col min="8706" max="8706" width="29.7109375" style="35" customWidth="1"/>
    <col min="8707" max="8707" width="9.140625" style="35"/>
    <col min="8708" max="8708" width="7.5703125" style="35" customWidth="1"/>
    <col min="8709" max="8709" width="21" style="35" customWidth="1"/>
    <col min="8710" max="8710" width="13.85546875" style="35" bestFit="1" customWidth="1"/>
    <col min="8711" max="8711" width="12" style="35" customWidth="1"/>
    <col min="8712" max="8712" width="9.140625" style="35"/>
    <col min="8713" max="8713" width="11" style="35" customWidth="1"/>
    <col min="8714" max="8960" width="9.140625" style="35"/>
    <col min="8961" max="8961" width="5.85546875" style="35" customWidth="1"/>
    <col min="8962" max="8962" width="29.7109375" style="35" customWidth="1"/>
    <col min="8963" max="8963" width="9.140625" style="35"/>
    <col min="8964" max="8964" width="7.5703125" style="35" customWidth="1"/>
    <col min="8965" max="8965" width="21" style="35" customWidth="1"/>
    <col min="8966" max="8966" width="13.85546875" style="35" bestFit="1" customWidth="1"/>
    <col min="8967" max="8967" width="12" style="35" customWidth="1"/>
    <col min="8968" max="8968" width="9.140625" style="35"/>
    <col min="8969" max="8969" width="11" style="35" customWidth="1"/>
    <col min="8970" max="9216" width="9.140625" style="35"/>
    <col min="9217" max="9217" width="5.85546875" style="35" customWidth="1"/>
    <col min="9218" max="9218" width="29.7109375" style="35" customWidth="1"/>
    <col min="9219" max="9219" width="9.140625" style="35"/>
    <col min="9220" max="9220" width="7.5703125" style="35" customWidth="1"/>
    <col min="9221" max="9221" width="21" style="35" customWidth="1"/>
    <col min="9222" max="9222" width="13.85546875" style="35" bestFit="1" customWidth="1"/>
    <col min="9223" max="9223" width="12" style="35" customWidth="1"/>
    <col min="9224" max="9224" width="9.140625" style="35"/>
    <col min="9225" max="9225" width="11" style="35" customWidth="1"/>
    <col min="9226" max="9472" width="9.140625" style="35"/>
    <col min="9473" max="9473" width="5.85546875" style="35" customWidth="1"/>
    <col min="9474" max="9474" width="29.7109375" style="35" customWidth="1"/>
    <col min="9475" max="9475" width="9.140625" style="35"/>
    <col min="9476" max="9476" width="7.5703125" style="35" customWidth="1"/>
    <col min="9477" max="9477" width="21" style="35" customWidth="1"/>
    <col min="9478" max="9478" width="13.85546875" style="35" bestFit="1" customWidth="1"/>
    <col min="9479" max="9479" width="12" style="35" customWidth="1"/>
    <col min="9480" max="9480" width="9.140625" style="35"/>
    <col min="9481" max="9481" width="11" style="35" customWidth="1"/>
    <col min="9482" max="9728" width="9.140625" style="35"/>
    <col min="9729" max="9729" width="5.85546875" style="35" customWidth="1"/>
    <col min="9730" max="9730" width="29.7109375" style="35" customWidth="1"/>
    <col min="9731" max="9731" width="9.140625" style="35"/>
    <col min="9732" max="9732" width="7.5703125" style="35" customWidth="1"/>
    <col min="9733" max="9733" width="21" style="35" customWidth="1"/>
    <col min="9734" max="9734" width="13.85546875" style="35" bestFit="1" customWidth="1"/>
    <col min="9735" max="9735" width="12" style="35" customWidth="1"/>
    <col min="9736" max="9736" width="9.140625" style="35"/>
    <col min="9737" max="9737" width="11" style="35" customWidth="1"/>
    <col min="9738" max="9984" width="9.140625" style="35"/>
    <col min="9985" max="9985" width="5.85546875" style="35" customWidth="1"/>
    <col min="9986" max="9986" width="29.7109375" style="35" customWidth="1"/>
    <col min="9987" max="9987" width="9.140625" style="35"/>
    <col min="9988" max="9988" width="7.5703125" style="35" customWidth="1"/>
    <col min="9989" max="9989" width="21" style="35" customWidth="1"/>
    <col min="9990" max="9990" width="13.85546875" style="35" bestFit="1" customWidth="1"/>
    <col min="9991" max="9991" width="12" style="35" customWidth="1"/>
    <col min="9992" max="9992" width="9.140625" style="35"/>
    <col min="9993" max="9993" width="11" style="35" customWidth="1"/>
    <col min="9994" max="10240" width="9.140625" style="35"/>
    <col min="10241" max="10241" width="5.85546875" style="35" customWidth="1"/>
    <col min="10242" max="10242" width="29.7109375" style="35" customWidth="1"/>
    <col min="10243" max="10243" width="9.140625" style="35"/>
    <col min="10244" max="10244" width="7.5703125" style="35" customWidth="1"/>
    <col min="10245" max="10245" width="21" style="35" customWidth="1"/>
    <col min="10246" max="10246" width="13.85546875" style="35" bestFit="1" customWidth="1"/>
    <col min="10247" max="10247" width="12" style="35" customWidth="1"/>
    <col min="10248" max="10248" width="9.140625" style="35"/>
    <col min="10249" max="10249" width="11" style="35" customWidth="1"/>
    <col min="10250" max="10496" width="9.140625" style="35"/>
    <col min="10497" max="10497" width="5.85546875" style="35" customWidth="1"/>
    <col min="10498" max="10498" width="29.7109375" style="35" customWidth="1"/>
    <col min="10499" max="10499" width="9.140625" style="35"/>
    <col min="10500" max="10500" width="7.5703125" style="35" customWidth="1"/>
    <col min="10501" max="10501" width="21" style="35" customWidth="1"/>
    <col min="10502" max="10502" width="13.85546875" style="35" bestFit="1" customWidth="1"/>
    <col min="10503" max="10503" width="12" style="35" customWidth="1"/>
    <col min="10504" max="10504" width="9.140625" style="35"/>
    <col min="10505" max="10505" width="11" style="35" customWidth="1"/>
    <col min="10506" max="10752" width="9.140625" style="35"/>
    <col min="10753" max="10753" width="5.85546875" style="35" customWidth="1"/>
    <col min="10754" max="10754" width="29.7109375" style="35" customWidth="1"/>
    <col min="10755" max="10755" width="9.140625" style="35"/>
    <col min="10756" max="10756" width="7.5703125" style="35" customWidth="1"/>
    <col min="10757" max="10757" width="21" style="35" customWidth="1"/>
    <col min="10758" max="10758" width="13.85546875" style="35" bestFit="1" customWidth="1"/>
    <col min="10759" max="10759" width="12" style="35" customWidth="1"/>
    <col min="10760" max="10760" width="9.140625" style="35"/>
    <col min="10761" max="10761" width="11" style="35" customWidth="1"/>
    <col min="10762" max="11008" width="9.140625" style="35"/>
    <col min="11009" max="11009" width="5.85546875" style="35" customWidth="1"/>
    <col min="11010" max="11010" width="29.7109375" style="35" customWidth="1"/>
    <col min="11011" max="11011" width="9.140625" style="35"/>
    <col min="11012" max="11012" width="7.5703125" style="35" customWidth="1"/>
    <col min="11013" max="11013" width="21" style="35" customWidth="1"/>
    <col min="11014" max="11014" width="13.85546875" style="35" bestFit="1" customWidth="1"/>
    <col min="11015" max="11015" width="12" style="35" customWidth="1"/>
    <col min="11016" max="11016" width="9.140625" style="35"/>
    <col min="11017" max="11017" width="11" style="35" customWidth="1"/>
    <col min="11018" max="11264" width="9.140625" style="35"/>
    <col min="11265" max="11265" width="5.85546875" style="35" customWidth="1"/>
    <col min="11266" max="11266" width="29.7109375" style="35" customWidth="1"/>
    <col min="11267" max="11267" width="9.140625" style="35"/>
    <col min="11268" max="11268" width="7.5703125" style="35" customWidth="1"/>
    <col min="11269" max="11269" width="21" style="35" customWidth="1"/>
    <col min="11270" max="11270" width="13.85546875" style="35" bestFit="1" customWidth="1"/>
    <col min="11271" max="11271" width="12" style="35" customWidth="1"/>
    <col min="11272" max="11272" width="9.140625" style="35"/>
    <col min="11273" max="11273" width="11" style="35" customWidth="1"/>
    <col min="11274" max="11520" width="9.140625" style="35"/>
    <col min="11521" max="11521" width="5.85546875" style="35" customWidth="1"/>
    <col min="11522" max="11522" width="29.7109375" style="35" customWidth="1"/>
    <col min="11523" max="11523" width="9.140625" style="35"/>
    <col min="11524" max="11524" width="7.5703125" style="35" customWidth="1"/>
    <col min="11525" max="11525" width="21" style="35" customWidth="1"/>
    <col min="11526" max="11526" width="13.85546875" style="35" bestFit="1" customWidth="1"/>
    <col min="11527" max="11527" width="12" style="35" customWidth="1"/>
    <col min="11528" max="11528" width="9.140625" style="35"/>
    <col min="11529" max="11529" width="11" style="35" customWidth="1"/>
    <col min="11530" max="11776" width="9.140625" style="35"/>
    <col min="11777" max="11777" width="5.85546875" style="35" customWidth="1"/>
    <col min="11778" max="11778" width="29.7109375" style="35" customWidth="1"/>
    <col min="11779" max="11779" width="9.140625" style="35"/>
    <col min="11780" max="11780" width="7.5703125" style="35" customWidth="1"/>
    <col min="11781" max="11781" width="21" style="35" customWidth="1"/>
    <col min="11782" max="11782" width="13.85546875" style="35" bestFit="1" customWidth="1"/>
    <col min="11783" max="11783" width="12" style="35" customWidth="1"/>
    <col min="11784" max="11784" width="9.140625" style="35"/>
    <col min="11785" max="11785" width="11" style="35" customWidth="1"/>
    <col min="11786" max="12032" width="9.140625" style="35"/>
    <col min="12033" max="12033" width="5.85546875" style="35" customWidth="1"/>
    <col min="12034" max="12034" width="29.7109375" style="35" customWidth="1"/>
    <col min="12035" max="12035" width="9.140625" style="35"/>
    <col min="12036" max="12036" width="7.5703125" style="35" customWidth="1"/>
    <col min="12037" max="12037" width="21" style="35" customWidth="1"/>
    <col min="12038" max="12038" width="13.85546875" style="35" bestFit="1" customWidth="1"/>
    <col min="12039" max="12039" width="12" style="35" customWidth="1"/>
    <col min="12040" max="12040" width="9.140625" style="35"/>
    <col min="12041" max="12041" width="11" style="35" customWidth="1"/>
    <col min="12042" max="12288" width="9.140625" style="35"/>
    <col min="12289" max="12289" width="5.85546875" style="35" customWidth="1"/>
    <col min="12290" max="12290" width="29.7109375" style="35" customWidth="1"/>
    <col min="12291" max="12291" width="9.140625" style="35"/>
    <col min="12292" max="12292" width="7.5703125" style="35" customWidth="1"/>
    <col min="12293" max="12293" width="21" style="35" customWidth="1"/>
    <col min="12294" max="12294" width="13.85546875" style="35" bestFit="1" customWidth="1"/>
    <col min="12295" max="12295" width="12" style="35" customWidth="1"/>
    <col min="12296" max="12296" width="9.140625" style="35"/>
    <col min="12297" max="12297" width="11" style="35" customWidth="1"/>
    <col min="12298" max="12544" width="9.140625" style="35"/>
    <col min="12545" max="12545" width="5.85546875" style="35" customWidth="1"/>
    <col min="12546" max="12546" width="29.7109375" style="35" customWidth="1"/>
    <col min="12547" max="12547" width="9.140625" style="35"/>
    <col min="12548" max="12548" width="7.5703125" style="35" customWidth="1"/>
    <col min="12549" max="12549" width="21" style="35" customWidth="1"/>
    <col min="12550" max="12550" width="13.85546875" style="35" bestFit="1" customWidth="1"/>
    <col min="12551" max="12551" width="12" style="35" customWidth="1"/>
    <col min="12552" max="12552" width="9.140625" style="35"/>
    <col min="12553" max="12553" width="11" style="35" customWidth="1"/>
    <col min="12554" max="12800" width="9.140625" style="35"/>
    <col min="12801" max="12801" width="5.85546875" style="35" customWidth="1"/>
    <col min="12802" max="12802" width="29.7109375" style="35" customWidth="1"/>
    <col min="12803" max="12803" width="9.140625" style="35"/>
    <col min="12804" max="12804" width="7.5703125" style="35" customWidth="1"/>
    <col min="12805" max="12805" width="21" style="35" customWidth="1"/>
    <col min="12806" max="12806" width="13.85546875" style="35" bestFit="1" customWidth="1"/>
    <col min="12807" max="12807" width="12" style="35" customWidth="1"/>
    <col min="12808" max="12808" width="9.140625" style="35"/>
    <col min="12809" max="12809" width="11" style="35" customWidth="1"/>
    <col min="12810" max="13056" width="9.140625" style="35"/>
    <col min="13057" max="13057" width="5.85546875" style="35" customWidth="1"/>
    <col min="13058" max="13058" width="29.7109375" style="35" customWidth="1"/>
    <col min="13059" max="13059" width="9.140625" style="35"/>
    <col min="13060" max="13060" width="7.5703125" style="35" customWidth="1"/>
    <col min="13061" max="13061" width="21" style="35" customWidth="1"/>
    <col min="13062" max="13062" width="13.85546875" style="35" bestFit="1" customWidth="1"/>
    <col min="13063" max="13063" width="12" style="35" customWidth="1"/>
    <col min="13064" max="13064" width="9.140625" style="35"/>
    <col min="13065" max="13065" width="11" style="35" customWidth="1"/>
    <col min="13066" max="13312" width="9.140625" style="35"/>
    <col min="13313" max="13313" width="5.85546875" style="35" customWidth="1"/>
    <col min="13314" max="13314" width="29.7109375" style="35" customWidth="1"/>
    <col min="13315" max="13315" width="9.140625" style="35"/>
    <col min="13316" max="13316" width="7.5703125" style="35" customWidth="1"/>
    <col min="13317" max="13317" width="21" style="35" customWidth="1"/>
    <col min="13318" max="13318" width="13.85546875" style="35" bestFit="1" customWidth="1"/>
    <col min="13319" max="13319" width="12" style="35" customWidth="1"/>
    <col min="13320" max="13320" width="9.140625" style="35"/>
    <col min="13321" max="13321" width="11" style="35" customWidth="1"/>
    <col min="13322" max="13568" width="9.140625" style="35"/>
    <col min="13569" max="13569" width="5.85546875" style="35" customWidth="1"/>
    <col min="13570" max="13570" width="29.7109375" style="35" customWidth="1"/>
    <col min="13571" max="13571" width="9.140625" style="35"/>
    <col min="13572" max="13572" width="7.5703125" style="35" customWidth="1"/>
    <col min="13573" max="13573" width="21" style="35" customWidth="1"/>
    <col min="13574" max="13574" width="13.85546875" style="35" bestFit="1" customWidth="1"/>
    <col min="13575" max="13575" width="12" style="35" customWidth="1"/>
    <col min="13576" max="13576" width="9.140625" style="35"/>
    <col min="13577" max="13577" width="11" style="35" customWidth="1"/>
    <col min="13578" max="13824" width="9.140625" style="35"/>
    <col min="13825" max="13825" width="5.85546875" style="35" customWidth="1"/>
    <col min="13826" max="13826" width="29.7109375" style="35" customWidth="1"/>
    <col min="13827" max="13827" width="9.140625" style="35"/>
    <col min="13828" max="13828" width="7.5703125" style="35" customWidth="1"/>
    <col min="13829" max="13829" width="21" style="35" customWidth="1"/>
    <col min="13830" max="13830" width="13.85546875" style="35" bestFit="1" customWidth="1"/>
    <col min="13831" max="13831" width="12" style="35" customWidth="1"/>
    <col min="13832" max="13832" width="9.140625" style="35"/>
    <col min="13833" max="13833" width="11" style="35" customWidth="1"/>
    <col min="13834" max="14080" width="9.140625" style="35"/>
    <col min="14081" max="14081" width="5.85546875" style="35" customWidth="1"/>
    <col min="14082" max="14082" width="29.7109375" style="35" customWidth="1"/>
    <col min="14083" max="14083" width="9.140625" style="35"/>
    <col min="14084" max="14084" width="7.5703125" style="35" customWidth="1"/>
    <col min="14085" max="14085" width="21" style="35" customWidth="1"/>
    <col min="14086" max="14086" width="13.85546875" style="35" bestFit="1" customWidth="1"/>
    <col min="14087" max="14087" width="12" style="35" customWidth="1"/>
    <col min="14088" max="14088" width="9.140625" style="35"/>
    <col min="14089" max="14089" width="11" style="35" customWidth="1"/>
    <col min="14090" max="14336" width="9.140625" style="35"/>
    <col min="14337" max="14337" width="5.85546875" style="35" customWidth="1"/>
    <col min="14338" max="14338" width="29.7109375" style="35" customWidth="1"/>
    <col min="14339" max="14339" width="9.140625" style="35"/>
    <col min="14340" max="14340" width="7.5703125" style="35" customWidth="1"/>
    <col min="14341" max="14341" width="21" style="35" customWidth="1"/>
    <col min="14342" max="14342" width="13.85546875" style="35" bestFit="1" customWidth="1"/>
    <col min="14343" max="14343" width="12" style="35" customWidth="1"/>
    <col min="14344" max="14344" width="9.140625" style="35"/>
    <col min="14345" max="14345" width="11" style="35" customWidth="1"/>
    <col min="14346" max="14592" width="9.140625" style="35"/>
    <col min="14593" max="14593" width="5.85546875" style="35" customWidth="1"/>
    <col min="14594" max="14594" width="29.7109375" style="35" customWidth="1"/>
    <col min="14595" max="14595" width="9.140625" style="35"/>
    <col min="14596" max="14596" width="7.5703125" style="35" customWidth="1"/>
    <col min="14597" max="14597" width="21" style="35" customWidth="1"/>
    <col min="14598" max="14598" width="13.85546875" style="35" bestFit="1" customWidth="1"/>
    <col min="14599" max="14599" width="12" style="35" customWidth="1"/>
    <col min="14600" max="14600" width="9.140625" style="35"/>
    <col min="14601" max="14601" width="11" style="35" customWidth="1"/>
    <col min="14602" max="14848" width="9.140625" style="35"/>
    <col min="14849" max="14849" width="5.85546875" style="35" customWidth="1"/>
    <col min="14850" max="14850" width="29.7109375" style="35" customWidth="1"/>
    <col min="14851" max="14851" width="9.140625" style="35"/>
    <col min="14852" max="14852" width="7.5703125" style="35" customWidth="1"/>
    <col min="14853" max="14853" width="21" style="35" customWidth="1"/>
    <col min="14854" max="14854" width="13.85546875" style="35" bestFit="1" customWidth="1"/>
    <col min="14855" max="14855" width="12" style="35" customWidth="1"/>
    <col min="14856" max="14856" width="9.140625" style="35"/>
    <col min="14857" max="14857" width="11" style="35" customWidth="1"/>
    <col min="14858" max="15104" width="9.140625" style="35"/>
    <col min="15105" max="15105" width="5.85546875" style="35" customWidth="1"/>
    <col min="15106" max="15106" width="29.7109375" style="35" customWidth="1"/>
    <col min="15107" max="15107" width="9.140625" style="35"/>
    <col min="15108" max="15108" width="7.5703125" style="35" customWidth="1"/>
    <col min="15109" max="15109" width="21" style="35" customWidth="1"/>
    <col min="15110" max="15110" width="13.85546875" style="35" bestFit="1" customWidth="1"/>
    <col min="15111" max="15111" width="12" style="35" customWidth="1"/>
    <col min="15112" max="15112" width="9.140625" style="35"/>
    <col min="15113" max="15113" width="11" style="35" customWidth="1"/>
    <col min="15114" max="15360" width="9.140625" style="35"/>
    <col min="15361" max="15361" width="5.85546875" style="35" customWidth="1"/>
    <col min="15362" max="15362" width="29.7109375" style="35" customWidth="1"/>
    <col min="15363" max="15363" width="9.140625" style="35"/>
    <col min="15364" max="15364" width="7.5703125" style="35" customWidth="1"/>
    <col min="15365" max="15365" width="21" style="35" customWidth="1"/>
    <col min="15366" max="15366" width="13.85546875" style="35" bestFit="1" customWidth="1"/>
    <col min="15367" max="15367" width="12" style="35" customWidth="1"/>
    <col min="15368" max="15368" width="9.140625" style="35"/>
    <col min="15369" max="15369" width="11" style="35" customWidth="1"/>
    <col min="15370" max="15616" width="9.140625" style="35"/>
    <col min="15617" max="15617" width="5.85546875" style="35" customWidth="1"/>
    <col min="15618" max="15618" width="29.7109375" style="35" customWidth="1"/>
    <col min="15619" max="15619" width="9.140625" style="35"/>
    <col min="15620" max="15620" width="7.5703125" style="35" customWidth="1"/>
    <col min="15621" max="15621" width="21" style="35" customWidth="1"/>
    <col min="15622" max="15622" width="13.85546875" style="35" bestFit="1" customWidth="1"/>
    <col min="15623" max="15623" width="12" style="35" customWidth="1"/>
    <col min="15624" max="15624" width="9.140625" style="35"/>
    <col min="15625" max="15625" width="11" style="35" customWidth="1"/>
    <col min="15626" max="15872" width="9.140625" style="35"/>
    <col min="15873" max="15873" width="5.85546875" style="35" customWidth="1"/>
    <col min="15874" max="15874" width="29.7109375" style="35" customWidth="1"/>
    <col min="15875" max="15875" width="9.140625" style="35"/>
    <col min="15876" max="15876" width="7.5703125" style="35" customWidth="1"/>
    <col min="15877" max="15877" width="21" style="35" customWidth="1"/>
    <col min="15878" max="15878" width="13.85546875" style="35" bestFit="1" customWidth="1"/>
    <col min="15879" max="15879" width="12" style="35" customWidth="1"/>
    <col min="15880" max="15880" width="9.140625" style="35"/>
    <col min="15881" max="15881" width="11" style="35" customWidth="1"/>
    <col min="15882" max="16128" width="9.140625" style="35"/>
    <col min="16129" max="16129" width="5.85546875" style="35" customWidth="1"/>
    <col min="16130" max="16130" width="29.7109375" style="35" customWidth="1"/>
    <col min="16131" max="16131" width="9.140625" style="35"/>
    <col min="16132" max="16132" width="7.5703125" style="35" customWidth="1"/>
    <col min="16133" max="16133" width="21" style="35" customWidth="1"/>
    <col min="16134" max="16134" width="13.85546875" style="35" bestFit="1" customWidth="1"/>
    <col min="16135" max="16135" width="12" style="35" customWidth="1"/>
    <col min="16136" max="16136" width="9.140625" style="35"/>
    <col min="16137" max="16137" width="11" style="35" customWidth="1"/>
    <col min="16138" max="16384" width="9.140625" style="35"/>
  </cols>
  <sheetData>
    <row r="1" spans="1:10" s="2" customFormat="1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s="2" customFormat="1" x14ac:dyDescent="0.25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s="2" customFormat="1" x14ac:dyDescent="0.25">
      <c r="A3" s="104" t="s">
        <v>252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s="2" customFormat="1" x14ac:dyDescent="0.25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6"/>
    </row>
    <row r="5" spans="1:10" s="2" customFormat="1" ht="6.7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9"/>
    </row>
    <row r="6" spans="1:10" s="2" customFormat="1" ht="23.25" x14ac:dyDescent="0.25">
      <c r="A6" s="110" t="s">
        <v>273</v>
      </c>
      <c r="B6" s="111"/>
      <c r="C6" s="111"/>
      <c r="D6" s="111"/>
      <c r="E6" s="111"/>
      <c r="F6" s="111"/>
      <c r="G6" s="111"/>
      <c r="H6" s="111"/>
      <c r="I6" s="111"/>
      <c r="J6" s="112"/>
    </row>
    <row r="7" spans="1:10" s="5" customFormat="1" ht="23.25" x14ac:dyDescent="0.25">
      <c r="A7" s="110" t="s">
        <v>274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1:10" s="5" customFormat="1" ht="23.25" x14ac:dyDescent="0.25">
      <c r="A8" s="129" t="s">
        <v>477</v>
      </c>
      <c r="B8" s="130"/>
      <c r="C8" s="130"/>
      <c r="D8" s="130"/>
      <c r="E8" s="130"/>
      <c r="F8" s="130"/>
      <c r="G8" s="130"/>
      <c r="H8" s="130"/>
      <c r="I8" s="130"/>
      <c r="J8" s="131"/>
    </row>
    <row r="9" spans="1:10" s="2" customFormat="1" ht="12" customHeight="1" x14ac:dyDescent="0.25">
      <c r="J9" s="6"/>
    </row>
    <row r="10" spans="1:10" s="2" customFormat="1" ht="18.75" customHeight="1" x14ac:dyDescent="0.25">
      <c r="A10" s="120" t="s">
        <v>2</v>
      </c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0" s="2" customFormat="1" ht="18.75" x14ac:dyDescent="0.25">
      <c r="A11" s="121" t="s">
        <v>253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0" s="2" customFormat="1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10"/>
    </row>
    <row r="13" spans="1:10" s="15" customFormat="1" ht="12.75" customHeight="1" x14ac:dyDescent="0.25">
      <c r="A13" s="11" t="s">
        <v>4</v>
      </c>
      <c r="B13" s="44"/>
      <c r="C13" s="12"/>
      <c r="D13" s="12"/>
      <c r="E13" s="12"/>
      <c r="F13" s="12"/>
      <c r="G13" s="12"/>
      <c r="H13" s="12"/>
      <c r="I13" s="12"/>
      <c r="J13" s="13" t="s">
        <v>478</v>
      </c>
    </row>
    <row r="14" spans="1:10" s="15" customFormat="1" ht="12.75" customHeight="1" x14ac:dyDescent="0.25">
      <c r="A14" s="16" t="s">
        <v>275</v>
      </c>
      <c r="B14" s="45"/>
      <c r="C14" s="17"/>
      <c r="D14" s="17"/>
      <c r="E14" s="17"/>
      <c r="F14" s="17"/>
      <c r="G14" s="17"/>
      <c r="H14" s="17"/>
      <c r="I14" s="17"/>
      <c r="J14" s="18" t="s">
        <v>479</v>
      </c>
    </row>
    <row r="15" spans="1:10" s="2" customFormat="1" ht="6" customHeight="1" x14ac:dyDescent="0.25">
      <c r="J15" s="19"/>
    </row>
    <row r="16" spans="1:10" s="2" customFormat="1" ht="17.25" customHeight="1" x14ac:dyDescent="0.25">
      <c r="A16" s="122" t="s">
        <v>5</v>
      </c>
      <c r="B16" s="123"/>
      <c r="C16" s="123"/>
      <c r="D16" s="123"/>
      <c r="E16" s="123"/>
      <c r="F16" s="124"/>
      <c r="G16" s="122" t="s">
        <v>6</v>
      </c>
      <c r="H16" s="123"/>
      <c r="I16" s="123"/>
      <c r="J16" s="124"/>
    </row>
    <row r="17" spans="1:19" s="2" customFormat="1" ht="17.25" customHeight="1" x14ac:dyDescent="0.25">
      <c r="A17" s="22" t="s">
        <v>7</v>
      </c>
      <c r="B17" s="46"/>
      <c r="C17" s="23"/>
      <c r="D17" s="24"/>
      <c r="E17" s="24"/>
      <c r="F17" s="24" t="s">
        <v>26</v>
      </c>
      <c r="G17" s="25" t="s">
        <v>9</v>
      </c>
      <c r="H17" s="47"/>
      <c r="I17" s="23"/>
      <c r="J17" s="26" t="s">
        <v>482</v>
      </c>
    </row>
    <row r="18" spans="1:19" s="2" customFormat="1" ht="17.25" customHeight="1" x14ac:dyDescent="0.25">
      <c r="A18" s="22" t="s">
        <v>10</v>
      </c>
      <c r="B18" s="46"/>
      <c r="C18" s="23"/>
      <c r="D18" s="24"/>
      <c r="E18" s="24"/>
      <c r="F18" s="24" t="s">
        <v>28</v>
      </c>
      <c r="G18" s="25" t="s">
        <v>11</v>
      </c>
      <c r="H18" s="47"/>
      <c r="I18" s="23"/>
      <c r="J18" s="26" t="s">
        <v>278</v>
      </c>
    </row>
    <row r="19" spans="1:19" s="2" customFormat="1" ht="17.25" customHeight="1" x14ac:dyDescent="0.25">
      <c r="A19" s="22" t="s">
        <v>12</v>
      </c>
      <c r="B19" s="46"/>
      <c r="C19" s="23"/>
      <c r="D19" s="24"/>
      <c r="E19" s="24"/>
      <c r="F19" s="24" t="s">
        <v>20</v>
      </c>
      <c r="G19" s="25" t="s">
        <v>13</v>
      </c>
      <c r="H19" s="47"/>
      <c r="I19" s="23"/>
      <c r="J19" s="26" t="s">
        <v>480</v>
      </c>
    </row>
    <row r="20" spans="1:19" s="2" customFormat="1" ht="17.25" customHeight="1" x14ac:dyDescent="0.25">
      <c r="A20" s="22" t="s">
        <v>14</v>
      </c>
      <c r="B20" s="46"/>
      <c r="C20" s="23"/>
      <c r="D20" s="24"/>
      <c r="E20" s="24"/>
      <c r="F20" s="24" t="s">
        <v>27</v>
      </c>
      <c r="G20" s="25" t="s">
        <v>22</v>
      </c>
      <c r="H20" s="47"/>
      <c r="I20" s="23"/>
      <c r="J20" s="26" t="s">
        <v>481</v>
      </c>
    </row>
    <row r="21" spans="1:19" s="2" customFormat="1" ht="12.75" customHeight="1" x14ac:dyDescent="0.25">
      <c r="J21" s="6"/>
      <c r="K21" s="27"/>
    </row>
    <row r="22" spans="1:19" s="33" customFormat="1" ht="25.5" x14ac:dyDescent="0.25">
      <c r="A22" s="28" t="s">
        <v>15</v>
      </c>
      <c r="B22" s="28" t="s">
        <v>23</v>
      </c>
      <c r="C22" s="29" t="s">
        <v>16</v>
      </c>
      <c r="D22" s="29" t="s">
        <v>17</v>
      </c>
      <c r="E22" s="29" t="s">
        <v>330</v>
      </c>
      <c r="F22" s="113" t="s">
        <v>254</v>
      </c>
      <c r="G22" s="114"/>
      <c r="H22" s="29" t="s">
        <v>24</v>
      </c>
      <c r="I22" s="29" t="s">
        <v>25</v>
      </c>
      <c r="J22" s="30" t="s">
        <v>272</v>
      </c>
      <c r="K22" s="32"/>
      <c r="L22" s="2"/>
    </row>
    <row r="23" spans="1:19" s="33" customFormat="1" ht="15.75" customHeight="1" x14ac:dyDescent="0.25">
      <c r="A23" s="55">
        <v>1</v>
      </c>
      <c r="B23" s="55">
        <v>255</v>
      </c>
      <c r="C23" s="49" t="s">
        <v>483</v>
      </c>
      <c r="D23" s="50">
        <v>1979</v>
      </c>
      <c r="E23" s="50" t="s">
        <v>392</v>
      </c>
      <c r="F23" s="115" t="s">
        <v>465</v>
      </c>
      <c r="G23" s="116"/>
      <c r="H23" s="51">
        <v>2.6956018518518522E-2</v>
      </c>
      <c r="I23" s="52"/>
      <c r="J23" s="54"/>
      <c r="K23" s="32"/>
      <c r="L23" s="2"/>
    </row>
    <row r="24" spans="1:19" s="33" customFormat="1" ht="15.75" customHeight="1" x14ac:dyDescent="0.25">
      <c r="A24" s="55">
        <v>2</v>
      </c>
      <c r="B24" s="55">
        <v>15</v>
      </c>
      <c r="C24" s="49" t="s">
        <v>484</v>
      </c>
      <c r="D24" s="50">
        <v>1982</v>
      </c>
      <c r="E24" s="50">
        <v>1</v>
      </c>
      <c r="F24" s="115" t="s">
        <v>485</v>
      </c>
      <c r="G24" s="116"/>
      <c r="H24" s="51">
        <v>2.9513888888888892E-2</v>
      </c>
      <c r="I24" s="52">
        <f>H24-H23</f>
        <v>2.5578703703703701E-3</v>
      </c>
      <c r="J24" s="54"/>
      <c r="K24" s="32"/>
      <c r="L24" s="2"/>
    </row>
    <row r="25" spans="1:19" s="33" customFormat="1" ht="15.75" customHeight="1" x14ac:dyDescent="0.25">
      <c r="A25" s="55">
        <v>3</v>
      </c>
      <c r="B25" s="55">
        <v>13</v>
      </c>
      <c r="C25" s="49" t="s">
        <v>486</v>
      </c>
      <c r="D25" s="50">
        <v>1986</v>
      </c>
      <c r="E25" s="50" t="s">
        <v>394</v>
      </c>
      <c r="F25" s="115" t="s">
        <v>473</v>
      </c>
      <c r="G25" s="116"/>
      <c r="H25" s="51">
        <v>3.0000000000000002E-2</v>
      </c>
      <c r="I25" s="52">
        <f>H25-H23</f>
        <v>3.0439814814814808E-3</v>
      </c>
      <c r="J25" s="54"/>
      <c r="K25" s="32"/>
      <c r="L25" s="2"/>
    </row>
    <row r="26" spans="1:19" s="33" customFormat="1" ht="15.75" customHeight="1" x14ac:dyDescent="0.25">
      <c r="A26" s="55">
        <v>4</v>
      </c>
      <c r="B26" s="55">
        <v>14</v>
      </c>
      <c r="C26" s="49" t="s">
        <v>489</v>
      </c>
      <c r="D26" s="50">
        <v>1988</v>
      </c>
      <c r="E26" s="50" t="s">
        <v>394</v>
      </c>
      <c r="F26" s="115" t="s">
        <v>490</v>
      </c>
      <c r="G26" s="116"/>
      <c r="H26" s="51">
        <v>3.1655092592592596E-2</v>
      </c>
      <c r="I26" s="52">
        <f>H26-H23</f>
        <v>4.6990740740740743E-3</v>
      </c>
      <c r="J26" s="54"/>
      <c r="K26" s="32"/>
      <c r="L26" s="2"/>
    </row>
    <row r="27" spans="1:19" s="33" customFormat="1" ht="15.75" customHeight="1" x14ac:dyDescent="0.25">
      <c r="A27" s="55">
        <v>5</v>
      </c>
      <c r="B27" s="55">
        <v>408</v>
      </c>
      <c r="C27" s="49" t="s">
        <v>491</v>
      </c>
      <c r="D27" s="50">
        <v>1994</v>
      </c>
      <c r="E27" s="50" t="s">
        <v>394</v>
      </c>
      <c r="F27" s="115" t="s">
        <v>465</v>
      </c>
      <c r="G27" s="116"/>
      <c r="H27" s="51">
        <v>3.2349537037037038E-2</v>
      </c>
      <c r="I27" s="52">
        <f>H27-H23</f>
        <v>5.3935185185185162E-3</v>
      </c>
      <c r="J27" s="54"/>
      <c r="K27" s="32"/>
      <c r="L27" s="2"/>
    </row>
    <row r="28" spans="1:19" ht="20.100000000000001" customHeight="1" x14ac:dyDescent="0.25">
      <c r="A28" s="36"/>
      <c r="B28" s="36"/>
      <c r="C28" s="37"/>
      <c r="D28" s="38"/>
      <c r="E28" s="38"/>
      <c r="F28" s="38"/>
      <c r="G28" s="38"/>
      <c r="H28" s="39"/>
      <c r="I28" s="39"/>
      <c r="J28" s="40"/>
    </row>
    <row r="29" spans="1:19" ht="18.75" x14ac:dyDescent="0.25">
      <c r="A29" s="126" t="s">
        <v>18</v>
      </c>
      <c r="B29" s="126"/>
      <c r="C29" s="126"/>
      <c r="D29" s="126"/>
      <c r="E29" s="126"/>
      <c r="F29" s="126"/>
      <c r="G29" s="126" t="s">
        <v>19</v>
      </c>
      <c r="H29" s="126"/>
      <c r="I29" s="126"/>
      <c r="J29" s="126"/>
    </row>
    <row r="30" spans="1:19" ht="18.75" customHeight="1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9" ht="18.75" customHeight="1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</row>
    <row r="32" spans="1:19" s="34" customFormat="1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35"/>
      <c r="L32" s="35"/>
      <c r="M32" s="35"/>
      <c r="N32" s="35"/>
      <c r="O32" s="35"/>
      <c r="P32" s="35"/>
      <c r="Q32" s="35"/>
      <c r="R32" s="35"/>
      <c r="S32" s="35"/>
    </row>
    <row r="33" spans="1:19" s="34" customFormat="1" x14ac:dyDescent="0.25">
      <c r="A33" s="125" t="s">
        <v>8</v>
      </c>
      <c r="B33" s="125"/>
      <c r="C33" s="125"/>
      <c r="D33" s="125"/>
      <c r="E33" s="125"/>
      <c r="F33" s="125"/>
      <c r="G33" s="125" t="s">
        <v>20</v>
      </c>
      <c r="H33" s="125"/>
      <c r="I33" s="125"/>
      <c r="J33" s="125"/>
      <c r="K33" s="35"/>
      <c r="L33" s="35"/>
      <c r="M33" s="35"/>
      <c r="N33" s="35"/>
      <c r="O33" s="35"/>
      <c r="P33" s="35"/>
      <c r="Q33" s="35"/>
      <c r="R33" s="35"/>
      <c r="S33" s="35"/>
    </row>
    <row r="34" spans="1:19" s="34" customFormat="1" x14ac:dyDescent="0.25">
      <c r="A34" s="41"/>
      <c r="B34" s="41"/>
      <c r="C34" s="35"/>
      <c r="D34" s="35"/>
      <c r="E34" s="41"/>
      <c r="F34" s="41"/>
      <c r="G34" s="42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40" spans="1:19" s="34" customFormat="1" ht="15.75" customHeight="1" x14ac:dyDescent="0.25">
      <c r="A40" s="35"/>
      <c r="B40" s="35"/>
      <c r="C40" s="35"/>
      <c r="D40" s="35"/>
      <c r="E40" s="35"/>
      <c r="F40" s="35"/>
      <c r="G40" s="43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34" customFormat="1" ht="15" customHeight="1" x14ac:dyDescent="0.25">
      <c r="A41" s="35"/>
      <c r="B41" s="35"/>
      <c r="C41" s="35"/>
      <c r="D41" s="35"/>
      <c r="E41" s="35"/>
      <c r="F41" s="35"/>
      <c r="G41" s="43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4" spans="1:19" s="34" customFormat="1" ht="14.25" customHeight="1" x14ac:dyDescent="0.25">
      <c r="A44" s="35"/>
      <c r="B44" s="35"/>
      <c r="C44" s="35"/>
      <c r="D44" s="35"/>
      <c r="E44" s="35"/>
      <c r="F44" s="35"/>
      <c r="G44" s="43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s="34" customFormat="1" ht="12.75" customHeight="1" x14ac:dyDescent="0.25">
      <c r="A45" s="35"/>
      <c r="B45" s="35"/>
      <c r="C45" s="35"/>
      <c r="D45" s="35"/>
      <c r="E45" s="35"/>
      <c r="F45" s="35"/>
      <c r="G45" s="43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s="34" customFormat="1" ht="13.5" customHeight="1" x14ac:dyDescent="0.25">
      <c r="A46" s="35"/>
      <c r="B46" s="35"/>
      <c r="C46" s="35"/>
      <c r="D46" s="35"/>
      <c r="E46" s="35"/>
      <c r="F46" s="35"/>
      <c r="G46" s="43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</sheetData>
  <mergeCells count="24">
    <mergeCell ref="A6:J6"/>
    <mergeCell ref="A1:J1"/>
    <mergeCell ref="A2:J2"/>
    <mergeCell ref="A3:J3"/>
    <mergeCell ref="A4:J4"/>
    <mergeCell ref="A5:J5"/>
    <mergeCell ref="F27:G27"/>
    <mergeCell ref="A7:J7"/>
    <mergeCell ref="A8:J8"/>
    <mergeCell ref="A10:J10"/>
    <mergeCell ref="A11:J11"/>
    <mergeCell ref="A16:F16"/>
    <mergeCell ref="G16:J16"/>
    <mergeCell ref="F22:G22"/>
    <mergeCell ref="F23:G23"/>
    <mergeCell ref="F24:G24"/>
    <mergeCell ref="F25:G25"/>
    <mergeCell ref="F26:G26"/>
    <mergeCell ref="A33:F33"/>
    <mergeCell ref="G33:J33"/>
    <mergeCell ref="A29:F29"/>
    <mergeCell ref="G29:J29"/>
    <mergeCell ref="A30:F32"/>
    <mergeCell ref="G30:J3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BreakPreview" zoomScale="60" zoomScaleNormal="100" workbookViewId="0">
      <selection activeCell="S17" sqref="S17"/>
    </sheetView>
  </sheetViews>
  <sheetFormatPr defaultColWidth="9.140625" defaultRowHeight="15" x14ac:dyDescent="0.25"/>
  <cols>
    <col min="1" max="1" width="5.85546875" style="35" customWidth="1"/>
    <col min="2" max="2" width="6.140625" style="35" customWidth="1"/>
    <col min="3" max="3" width="32.28515625" style="35" bestFit="1" customWidth="1"/>
    <col min="4" max="4" width="9.140625" style="35"/>
    <col min="5" max="5" width="12.28515625" style="35" bestFit="1" customWidth="1"/>
    <col min="6" max="6" width="12.140625" style="35" customWidth="1"/>
    <col min="7" max="7" width="40.85546875" style="43" customWidth="1"/>
    <col min="8" max="8" width="13.85546875" style="35" bestFit="1" customWidth="1"/>
    <col min="9" max="9" width="12" style="35" customWidth="1"/>
    <col min="10" max="10" width="11.28515625" style="35" customWidth="1"/>
    <col min="11" max="11" width="9.140625" style="34"/>
    <col min="12" max="257" width="9.140625" style="35"/>
    <col min="258" max="258" width="5.85546875" style="35" customWidth="1"/>
    <col min="259" max="259" width="29.7109375" style="35" customWidth="1"/>
    <col min="260" max="260" width="9.140625" style="35"/>
    <col min="261" max="261" width="7.5703125" style="35" customWidth="1"/>
    <col min="262" max="262" width="21" style="35" customWidth="1"/>
    <col min="263" max="263" width="13.85546875" style="35" bestFit="1" customWidth="1"/>
    <col min="264" max="264" width="12" style="35" customWidth="1"/>
    <col min="265" max="265" width="9.140625" style="35"/>
    <col min="266" max="266" width="11" style="35" customWidth="1"/>
    <col min="267" max="513" width="9.140625" style="35"/>
    <col min="514" max="514" width="5.85546875" style="35" customWidth="1"/>
    <col min="515" max="515" width="29.7109375" style="35" customWidth="1"/>
    <col min="516" max="516" width="9.140625" style="35"/>
    <col min="517" max="517" width="7.5703125" style="35" customWidth="1"/>
    <col min="518" max="518" width="21" style="35" customWidth="1"/>
    <col min="519" max="519" width="13.85546875" style="35" bestFit="1" customWidth="1"/>
    <col min="520" max="520" width="12" style="35" customWidth="1"/>
    <col min="521" max="521" width="9.140625" style="35"/>
    <col min="522" max="522" width="11" style="35" customWidth="1"/>
    <col min="523" max="769" width="9.140625" style="35"/>
    <col min="770" max="770" width="5.85546875" style="35" customWidth="1"/>
    <col min="771" max="771" width="29.7109375" style="35" customWidth="1"/>
    <col min="772" max="772" width="9.140625" style="35"/>
    <col min="773" max="773" width="7.5703125" style="35" customWidth="1"/>
    <col min="774" max="774" width="21" style="35" customWidth="1"/>
    <col min="775" max="775" width="13.85546875" style="35" bestFit="1" customWidth="1"/>
    <col min="776" max="776" width="12" style="35" customWidth="1"/>
    <col min="777" max="777" width="9.140625" style="35"/>
    <col min="778" max="778" width="11" style="35" customWidth="1"/>
    <col min="779" max="1025" width="9.140625" style="35"/>
    <col min="1026" max="1026" width="5.85546875" style="35" customWidth="1"/>
    <col min="1027" max="1027" width="29.7109375" style="35" customWidth="1"/>
    <col min="1028" max="1028" width="9.140625" style="35"/>
    <col min="1029" max="1029" width="7.5703125" style="35" customWidth="1"/>
    <col min="1030" max="1030" width="21" style="35" customWidth="1"/>
    <col min="1031" max="1031" width="13.85546875" style="35" bestFit="1" customWidth="1"/>
    <col min="1032" max="1032" width="12" style="35" customWidth="1"/>
    <col min="1033" max="1033" width="9.140625" style="35"/>
    <col min="1034" max="1034" width="11" style="35" customWidth="1"/>
    <col min="1035" max="1281" width="9.140625" style="35"/>
    <col min="1282" max="1282" width="5.85546875" style="35" customWidth="1"/>
    <col min="1283" max="1283" width="29.7109375" style="35" customWidth="1"/>
    <col min="1284" max="1284" width="9.140625" style="35"/>
    <col min="1285" max="1285" width="7.5703125" style="35" customWidth="1"/>
    <col min="1286" max="1286" width="21" style="35" customWidth="1"/>
    <col min="1287" max="1287" width="13.85546875" style="35" bestFit="1" customWidth="1"/>
    <col min="1288" max="1288" width="12" style="35" customWidth="1"/>
    <col min="1289" max="1289" width="9.140625" style="35"/>
    <col min="1290" max="1290" width="11" style="35" customWidth="1"/>
    <col min="1291" max="1537" width="9.140625" style="35"/>
    <col min="1538" max="1538" width="5.85546875" style="35" customWidth="1"/>
    <col min="1539" max="1539" width="29.7109375" style="35" customWidth="1"/>
    <col min="1540" max="1540" width="9.140625" style="35"/>
    <col min="1541" max="1541" width="7.5703125" style="35" customWidth="1"/>
    <col min="1542" max="1542" width="21" style="35" customWidth="1"/>
    <col min="1543" max="1543" width="13.85546875" style="35" bestFit="1" customWidth="1"/>
    <col min="1544" max="1544" width="12" style="35" customWidth="1"/>
    <col min="1545" max="1545" width="9.140625" style="35"/>
    <col min="1546" max="1546" width="11" style="35" customWidth="1"/>
    <col min="1547" max="1793" width="9.140625" style="35"/>
    <col min="1794" max="1794" width="5.85546875" style="35" customWidth="1"/>
    <col min="1795" max="1795" width="29.7109375" style="35" customWidth="1"/>
    <col min="1796" max="1796" width="9.140625" style="35"/>
    <col min="1797" max="1797" width="7.5703125" style="35" customWidth="1"/>
    <col min="1798" max="1798" width="21" style="35" customWidth="1"/>
    <col min="1799" max="1799" width="13.85546875" style="35" bestFit="1" customWidth="1"/>
    <col min="1800" max="1800" width="12" style="35" customWidth="1"/>
    <col min="1801" max="1801" width="9.140625" style="35"/>
    <col min="1802" max="1802" width="11" style="35" customWidth="1"/>
    <col min="1803" max="2049" width="9.140625" style="35"/>
    <col min="2050" max="2050" width="5.85546875" style="35" customWidth="1"/>
    <col min="2051" max="2051" width="29.7109375" style="35" customWidth="1"/>
    <col min="2052" max="2052" width="9.140625" style="35"/>
    <col min="2053" max="2053" width="7.5703125" style="35" customWidth="1"/>
    <col min="2054" max="2054" width="21" style="35" customWidth="1"/>
    <col min="2055" max="2055" width="13.85546875" style="35" bestFit="1" customWidth="1"/>
    <col min="2056" max="2056" width="12" style="35" customWidth="1"/>
    <col min="2057" max="2057" width="9.140625" style="35"/>
    <col min="2058" max="2058" width="11" style="35" customWidth="1"/>
    <col min="2059" max="2305" width="9.140625" style="35"/>
    <col min="2306" max="2306" width="5.85546875" style="35" customWidth="1"/>
    <col min="2307" max="2307" width="29.7109375" style="35" customWidth="1"/>
    <col min="2308" max="2308" width="9.140625" style="35"/>
    <col min="2309" max="2309" width="7.5703125" style="35" customWidth="1"/>
    <col min="2310" max="2310" width="21" style="35" customWidth="1"/>
    <col min="2311" max="2311" width="13.85546875" style="35" bestFit="1" customWidth="1"/>
    <col min="2312" max="2312" width="12" style="35" customWidth="1"/>
    <col min="2313" max="2313" width="9.140625" style="35"/>
    <col min="2314" max="2314" width="11" style="35" customWidth="1"/>
    <col min="2315" max="2561" width="9.140625" style="35"/>
    <col min="2562" max="2562" width="5.85546875" style="35" customWidth="1"/>
    <col min="2563" max="2563" width="29.7109375" style="35" customWidth="1"/>
    <col min="2564" max="2564" width="9.140625" style="35"/>
    <col min="2565" max="2565" width="7.5703125" style="35" customWidth="1"/>
    <col min="2566" max="2566" width="21" style="35" customWidth="1"/>
    <col min="2567" max="2567" width="13.85546875" style="35" bestFit="1" customWidth="1"/>
    <col min="2568" max="2568" width="12" style="35" customWidth="1"/>
    <col min="2569" max="2569" width="9.140625" style="35"/>
    <col min="2570" max="2570" width="11" style="35" customWidth="1"/>
    <col min="2571" max="2817" width="9.140625" style="35"/>
    <col min="2818" max="2818" width="5.85546875" style="35" customWidth="1"/>
    <col min="2819" max="2819" width="29.7109375" style="35" customWidth="1"/>
    <col min="2820" max="2820" width="9.140625" style="35"/>
    <col min="2821" max="2821" width="7.5703125" style="35" customWidth="1"/>
    <col min="2822" max="2822" width="21" style="35" customWidth="1"/>
    <col min="2823" max="2823" width="13.85546875" style="35" bestFit="1" customWidth="1"/>
    <col min="2824" max="2824" width="12" style="35" customWidth="1"/>
    <col min="2825" max="2825" width="9.140625" style="35"/>
    <col min="2826" max="2826" width="11" style="35" customWidth="1"/>
    <col min="2827" max="3073" width="9.140625" style="35"/>
    <col min="3074" max="3074" width="5.85546875" style="35" customWidth="1"/>
    <col min="3075" max="3075" width="29.7109375" style="35" customWidth="1"/>
    <col min="3076" max="3076" width="9.140625" style="35"/>
    <col min="3077" max="3077" width="7.5703125" style="35" customWidth="1"/>
    <col min="3078" max="3078" width="21" style="35" customWidth="1"/>
    <col min="3079" max="3079" width="13.85546875" style="35" bestFit="1" customWidth="1"/>
    <col min="3080" max="3080" width="12" style="35" customWidth="1"/>
    <col min="3081" max="3081" width="9.140625" style="35"/>
    <col min="3082" max="3082" width="11" style="35" customWidth="1"/>
    <col min="3083" max="3329" width="9.140625" style="35"/>
    <col min="3330" max="3330" width="5.85546875" style="35" customWidth="1"/>
    <col min="3331" max="3331" width="29.7109375" style="35" customWidth="1"/>
    <col min="3332" max="3332" width="9.140625" style="35"/>
    <col min="3333" max="3333" width="7.5703125" style="35" customWidth="1"/>
    <col min="3334" max="3334" width="21" style="35" customWidth="1"/>
    <col min="3335" max="3335" width="13.85546875" style="35" bestFit="1" customWidth="1"/>
    <col min="3336" max="3336" width="12" style="35" customWidth="1"/>
    <col min="3337" max="3337" width="9.140625" style="35"/>
    <col min="3338" max="3338" width="11" style="35" customWidth="1"/>
    <col min="3339" max="3585" width="9.140625" style="35"/>
    <col min="3586" max="3586" width="5.85546875" style="35" customWidth="1"/>
    <col min="3587" max="3587" width="29.7109375" style="35" customWidth="1"/>
    <col min="3588" max="3588" width="9.140625" style="35"/>
    <col min="3589" max="3589" width="7.5703125" style="35" customWidth="1"/>
    <col min="3590" max="3590" width="21" style="35" customWidth="1"/>
    <col min="3591" max="3591" width="13.85546875" style="35" bestFit="1" customWidth="1"/>
    <col min="3592" max="3592" width="12" style="35" customWidth="1"/>
    <col min="3593" max="3593" width="9.140625" style="35"/>
    <col min="3594" max="3594" width="11" style="35" customWidth="1"/>
    <col min="3595" max="3841" width="9.140625" style="35"/>
    <col min="3842" max="3842" width="5.85546875" style="35" customWidth="1"/>
    <col min="3843" max="3843" width="29.7109375" style="35" customWidth="1"/>
    <col min="3844" max="3844" width="9.140625" style="35"/>
    <col min="3845" max="3845" width="7.5703125" style="35" customWidth="1"/>
    <col min="3846" max="3846" width="21" style="35" customWidth="1"/>
    <col min="3847" max="3847" width="13.85546875" style="35" bestFit="1" customWidth="1"/>
    <col min="3848" max="3848" width="12" style="35" customWidth="1"/>
    <col min="3849" max="3849" width="9.140625" style="35"/>
    <col min="3850" max="3850" width="11" style="35" customWidth="1"/>
    <col min="3851" max="4097" width="9.140625" style="35"/>
    <col min="4098" max="4098" width="5.85546875" style="35" customWidth="1"/>
    <col min="4099" max="4099" width="29.7109375" style="35" customWidth="1"/>
    <col min="4100" max="4100" width="9.140625" style="35"/>
    <col min="4101" max="4101" width="7.5703125" style="35" customWidth="1"/>
    <col min="4102" max="4102" width="21" style="35" customWidth="1"/>
    <col min="4103" max="4103" width="13.85546875" style="35" bestFit="1" customWidth="1"/>
    <col min="4104" max="4104" width="12" style="35" customWidth="1"/>
    <col min="4105" max="4105" width="9.140625" style="35"/>
    <col min="4106" max="4106" width="11" style="35" customWidth="1"/>
    <col min="4107" max="4353" width="9.140625" style="35"/>
    <col min="4354" max="4354" width="5.85546875" style="35" customWidth="1"/>
    <col min="4355" max="4355" width="29.7109375" style="35" customWidth="1"/>
    <col min="4356" max="4356" width="9.140625" style="35"/>
    <col min="4357" max="4357" width="7.5703125" style="35" customWidth="1"/>
    <col min="4358" max="4358" width="21" style="35" customWidth="1"/>
    <col min="4359" max="4359" width="13.85546875" style="35" bestFit="1" customWidth="1"/>
    <col min="4360" max="4360" width="12" style="35" customWidth="1"/>
    <col min="4361" max="4361" width="9.140625" style="35"/>
    <col min="4362" max="4362" width="11" style="35" customWidth="1"/>
    <col min="4363" max="4609" width="9.140625" style="35"/>
    <col min="4610" max="4610" width="5.85546875" style="35" customWidth="1"/>
    <col min="4611" max="4611" width="29.7109375" style="35" customWidth="1"/>
    <col min="4612" max="4612" width="9.140625" style="35"/>
    <col min="4613" max="4613" width="7.5703125" style="35" customWidth="1"/>
    <col min="4614" max="4614" width="21" style="35" customWidth="1"/>
    <col min="4615" max="4615" width="13.85546875" style="35" bestFit="1" customWidth="1"/>
    <col min="4616" max="4616" width="12" style="35" customWidth="1"/>
    <col min="4617" max="4617" width="9.140625" style="35"/>
    <col min="4618" max="4618" width="11" style="35" customWidth="1"/>
    <col min="4619" max="4865" width="9.140625" style="35"/>
    <col min="4866" max="4866" width="5.85546875" style="35" customWidth="1"/>
    <col min="4867" max="4867" width="29.7109375" style="35" customWidth="1"/>
    <col min="4868" max="4868" width="9.140625" style="35"/>
    <col min="4869" max="4869" width="7.5703125" style="35" customWidth="1"/>
    <col min="4870" max="4870" width="21" style="35" customWidth="1"/>
    <col min="4871" max="4871" width="13.85546875" style="35" bestFit="1" customWidth="1"/>
    <col min="4872" max="4872" width="12" style="35" customWidth="1"/>
    <col min="4873" max="4873" width="9.140625" style="35"/>
    <col min="4874" max="4874" width="11" style="35" customWidth="1"/>
    <col min="4875" max="5121" width="9.140625" style="35"/>
    <col min="5122" max="5122" width="5.85546875" style="35" customWidth="1"/>
    <col min="5123" max="5123" width="29.7109375" style="35" customWidth="1"/>
    <col min="5124" max="5124" width="9.140625" style="35"/>
    <col min="5125" max="5125" width="7.5703125" style="35" customWidth="1"/>
    <col min="5126" max="5126" width="21" style="35" customWidth="1"/>
    <col min="5127" max="5127" width="13.85546875" style="35" bestFit="1" customWidth="1"/>
    <col min="5128" max="5128" width="12" style="35" customWidth="1"/>
    <col min="5129" max="5129" width="9.140625" style="35"/>
    <col min="5130" max="5130" width="11" style="35" customWidth="1"/>
    <col min="5131" max="5377" width="9.140625" style="35"/>
    <col min="5378" max="5378" width="5.85546875" style="35" customWidth="1"/>
    <col min="5379" max="5379" width="29.7109375" style="35" customWidth="1"/>
    <col min="5380" max="5380" width="9.140625" style="35"/>
    <col min="5381" max="5381" width="7.5703125" style="35" customWidth="1"/>
    <col min="5382" max="5382" width="21" style="35" customWidth="1"/>
    <col min="5383" max="5383" width="13.85546875" style="35" bestFit="1" customWidth="1"/>
    <col min="5384" max="5384" width="12" style="35" customWidth="1"/>
    <col min="5385" max="5385" width="9.140625" style="35"/>
    <col min="5386" max="5386" width="11" style="35" customWidth="1"/>
    <col min="5387" max="5633" width="9.140625" style="35"/>
    <col min="5634" max="5634" width="5.85546875" style="35" customWidth="1"/>
    <col min="5635" max="5635" width="29.7109375" style="35" customWidth="1"/>
    <col min="5636" max="5636" width="9.140625" style="35"/>
    <col min="5637" max="5637" width="7.5703125" style="35" customWidth="1"/>
    <col min="5638" max="5638" width="21" style="35" customWidth="1"/>
    <col min="5639" max="5639" width="13.85546875" style="35" bestFit="1" customWidth="1"/>
    <col min="5640" max="5640" width="12" style="35" customWidth="1"/>
    <col min="5641" max="5641" width="9.140625" style="35"/>
    <col min="5642" max="5642" width="11" style="35" customWidth="1"/>
    <col min="5643" max="5889" width="9.140625" style="35"/>
    <col min="5890" max="5890" width="5.85546875" style="35" customWidth="1"/>
    <col min="5891" max="5891" width="29.7109375" style="35" customWidth="1"/>
    <col min="5892" max="5892" width="9.140625" style="35"/>
    <col min="5893" max="5893" width="7.5703125" style="35" customWidth="1"/>
    <col min="5894" max="5894" width="21" style="35" customWidth="1"/>
    <col min="5895" max="5895" width="13.85546875" style="35" bestFit="1" customWidth="1"/>
    <col min="5896" max="5896" width="12" style="35" customWidth="1"/>
    <col min="5897" max="5897" width="9.140625" style="35"/>
    <col min="5898" max="5898" width="11" style="35" customWidth="1"/>
    <col min="5899" max="6145" width="9.140625" style="35"/>
    <col min="6146" max="6146" width="5.85546875" style="35" customWidth="1"/>
    <col min="6147" max="6147" width="29.7109375" style="35" customWidth="1"/>
    <col min="6148" max="6148" width="9.140625" style="35"/>
    <col min="6149" max="6149" width="7.5703125" style="35" customWidth="1"/>
    <col min="6150" max="6150" width="21" style="35" customWidth="1"/>
    <col min="6151" max="6151" width="13.85546875" style="35" bestFit="1" customWidth="1"/>
    <col min="6152" max="6152" width="12" style="35" customWidth="1"/>
    <col min="6153" max="6153" width="9.140625" style="35"/>
    <col min="6154" max="6154" width="11" style="35" customWidth="1"/>
    <col min="6155" max="6401" width="9.140625" style="35"/>
    <col min="6402" max="6402" width="5.85546875" style="35" customWidth="1"/>
    <col min="6403" max="6403" width="29.7109375" style="35" customWidth="1"/>
    <col min="6404" max="6404" width="9.140625" style="35"/>
    <col min="6405" max="6405" width="7.5703125" style="35" customWidth="1"/>
    <col min="6406" max="6406" width="21" style="35" customWidth="1"/>
    <col min="6407" max="6407" width="13.85546875" style="35" bestFit="1" customWidth="1"/>
    <col min="6408" max="6408" width="12" style="35" customWidth="1"/>
    <col min="6409" max="6409" width="9.140625" style="35"/>
    <col min="6410" max="6410" width="11" style="35" customWidth="1"/>
    <col min="6411" max="6657" width="9.140625" style="35"/>
    <col min="6658" max="6658" width="5.85546875" style="35" customWidth="1"/>
    <col min="6659" max="6659" width="29.7109375" style="35" customWidth="1"/>
    <col min="6660" max="6660" width="9.140625" style="35"/>
    <col min="6661" max="6661" width="7.5703125" style="35" customWidth="1"/>
    <col min="6662" max="6662" width="21" style="35" customWidth="1"/>
    <col min="6663" max="6663" width="13.85546875" style="35" bestFit="1" customWidth="1"/>
    <col min="6664" max="6664" width="12" style="35" customWidth="1"/>
    <col min="6665" max="6665" width="9.140625" style="35"/>
    <col min="6666" max="6666" width="11" style="35" customWidth="1"/>
    <col min="6667" max="6913" width="9.140625" style="35"/>
    <col min="6914" max="6914" width="5.85546875" style="35" customWidth="1"/>
    <col min="6915" max="6915" width="29.7109375" style="35" customWidth="1"/>
    <col min="6916" max="6916" width="9.140625" style="35"/>
    <col min="6917" max="6917" width="7.5703125" style="35" customWidth="1"/>
    <col min="6918" max="6918" width="21" style="35" customWidth="1"/>
    <col min="6919" max="6919" width="13.85546875" style="35" bestFit="1" customWidth="1"/>
    <col min="6920" max="6920" width="12" style="35" customWidth="1"/>
    <col min="6921" max="6921" width="9.140625" style="35"/>
    <col min="6922" max="6922" width="11" style="35" customWidth="1"/>
    <col min="6923" max="7169" width="9.140625" style="35"/>
    <col min="7170" max="7170" width="5.85546875" style="35" customWidth="1"/>
    <col min="7171" max="7171" width="29.7109375" style="35" customWidth="1"/>
    <col min="7172" max="7172" width="9.140625" style="35"/>
    <col min="7173" max="7173" width="7.5703125" style="35" customWidth="1"/>
    <col min="7174" max="7174" width="21" style="35" customWidth="1"/>
    <col min="7175" max="7175" width="13.85546875" style="35" bestFit="1" customWidth="1"/>
    <col min="7176" max="7176" width="12" style="35" customWidth="1"/>
    <col min="7177" max="7177" width="9.140625" style="35"/>
    <col min="7178" max="7178" width="11" style="35" customWidth="1"/>
    <col min="7179" max="7425" width="9.140625" style="35"/>
    <col min="7426" max="7426" width="5.85546875" style="35" customWidth="1"/>
    <col min="7427" max="7427" width="29.7109375" style="35" customWidth="1"/>
    <col min="7428" max="7428" width="9.140625" style="35"/>
    <col min="7429" max="7429" width="7.5703125" style="35" customWidth="1"/>
    <col min="7430" max="7430" width="21" style="35" customWidth="1"/>
    <col min="7431" max="7431" width="13.85546875" style="35" bestFit="1" customWidth="1"/>
    <col min="7432" max="7432" width="12" style="35" customWidth="1"/>
    <col min="7433" max="7433" width="9.140625" style="35"/>
    <col min="7434" max="7434" width="11" style="35" customWidth="1"/>
    <col min="7435" max="7681" width="9.140625" style="35"/>
    <col min="7682" max="7682" width="5.85546875" style="35" customWidth="1"/>
    <col min="7683" max="7683" width="29.7109375" style="35" customWidth="1"/>
    <col min="7684" max="7684" width="9.140625" style="35"/>
    <col min="7685" max="7685" width="7.5703125" style="35" customWidth="1"/>
    <col min="7686" max="7686" width="21" style="35" customWidth="1"/>
    <col min="7687" max="7687" width="13.85546875" style="35" bestFit="1" customWidth="1"/>
    <col min="7688" max="7688" width="12" style="35" customWidth="1"/>
    <col min="7689" max="7689" width="9.140625" style="35"/>
    <col min="7690" max="7690" width="11" style="35" customWidth="1"/>
    <col min="7691" max="7937" width="9.140625" style="35"/>
    <col min="7938" max="7938" width="5.85546875" style="35" customWidth="1"/>
    <col min="7939" max="7939" width="29.7109375" style="35" customWidth="1"/>
    <col min="7940" max="7940" width="9.140625" style="35"/>
    <col min="7941" max="7941" width="7.5703125" style="35" customWidth="1"/>
    <col min="7942" max="7942" width="21" style="35" customWidth="1"/>
    <col min="7943" max="7943" width="13.85546875" style="35" bestFit="1" customWidth="1"/>
    <col min="7944" max="7944" width="12" style="35" customWidth="1"/>
    <col min="7945" max="7945" width="9.140625" style="35"/>
    <col min="7946" max="7946" width="11" style="35" customWidth="1"/>
    <col min="7947" max="8193" width="9.140625" style="35"/>
    <col min="8194" max="8194" width="5.85546875" style="35" customWidth="1"/>
    <col min="8195" max="8195" width="29.7109375" style="35" customWidth="1"/>
    <col min="8196" max="8196" width="9.140625" style="35"/>
    <col min="8197" max="8197" width="7.5703125" style="35" customWidth="1"/>
    <col min="8198" max="8198" width="21" style="35" customWidth="1"/>
    <col min="8199" max="8199" width="13.85546875" style="35" bestFit="1" customWidth="1"/>
    <col min="8200" max="8200" width="12" style="35" customWidth="1"/>
    <col min="8201" max="8201" width="9.140625" style="35"/>
    <col min="8202" max="8202" width="11" style="35" customWidth="1"/>
    <col min="8203" max="8449" width="9.140625" style="35"/>
    <col min="8450" max="8450" width="5.85546875" style="35" customWidth="1"/>
    <col min="8451" max="8451" width="29.7109375" style="35" customWidth="1"/>
    <col min="8452" max="8452" width="9.140625" style="35"/>
    <col min="8453" max="8453" width="7.5703125" style="35" customWidth="1"/>
    <col min="8454" max="8454" width="21" style="35" customWidth="1"/>
    <col min="8455" max="8455" width="13.85546875" style="35" bestFit="1" customWidth="1"/>
    <col min="8456" max="8456" width="12" style="35" customWidth="1"/>
    <col min="8457" max="8457" width="9.140625" style="35"/>
    <col min="8458" max="8458" width="11" style="35" customWidth="1"/>
    <col min="8459" max="8705" width="9.140625" style="35"/>
    <col min="8706" max="8706" width="5.85546875" style="35" customWidth="1"/>
    <col min="8707" max="8707" width="29.7109375" style="35" customWidth="1"/>
    <col min="8708" max="8708" width="9.140625" style="35"/>
    <col min="8709" max="8709" width="7.5703125" style="35" customWidth="1"/>
    <col min="8710" max="8710" width="21" style="35" customWidth="1"/>
    <col min="8711" max="8711" width="13.85546875" style="35" bestFit="1" customWidth="1"/>
    <col min="8712" max="8712" width="12" style="35" customWidth="1"/>
    <col min="8713" max="8713" width="9.140625" style="35"/>
    <col min="8714" max="8714" width="11" style="35" customWidth="1"/>
    <col min="8715" max="8961" width="9.140625" style="35"/>
    <col min="8962" max="8962" width="5.85546875" style="35" customWidth="1"/>
    <col min="8963" max="8963" width="29.7109375" style="35" customWidth="1"/>
    <col min="8964" max="8964" width="9.140625" style="35"/>
    <col min="8965" max="8965" width="7.5703125" style="35" customWidth="1"/>
    <col min="8966" max="8966" width="21" style="35" customWidth="1"/>
    <col min="8967" max="8967" width="13.85546875" style="35" bestFit="1" customWidth="1"/>
    <col min="8968" max="8968" width="12" style="35" customWidth="1"/>
    <col min="8969" max="8969" width="9.140625" style="35"/>
    <col min="8970" max="8970" width="11" style="35" customWidth="1"/>
    <col min="8971" max="9217" width="9.140625" style="35"/>
    <col min="9218" max="9218" width="5.85546875" style="35" customWidth="1"/>
    <col min="9219" max="9219" width="29.7109375" style="35" customWidth="1"/>
    <col min="9220" max="9220" width="9.140625" style="35"/>
    <col min="9221" max="9221" width="7.5703125" style="35" customWidth="1"/>
    <col min="9222" max="9222" width="21" style="35" customWidth="1"/>
    <col min="9223" max="9223" width="13.85546875" style="35" bestFit="1" customWidth="1"/>
    <col min="9224" max="9224" width="12" style="35" customWidth="1"/>
    <col min="9225" max="9225" width="9.140625" style="35"/>
    <col min="9226" max="9226" width="11" style="35" customWidth="1"/>
    <col min="9227" max="9473" width="9.140625" style="35"/>
    <col min="9474" max="9474" width="5.85546875" style="35" customWidth="1"/>
    <col min="9475" max="9475" width="29.7109375" style="35" customWidth="1"/>
    <col min="9476" max="9476" width="9.140625" style="35"/>
    <col min="9477" max="9477" width="7.5703125" style="35" customWidth="1"/>
    <col min="9478" max="9478" width="21" style="35" customWidth="1"/>
    <col min="9479" max="9479" width="13.85546875" style="35" bestFit="1" customWidth="1"/>
    <col min="9480" max="9480" width="12" style="35" customWidth="1"/>
    <col min="9481" max="9481" width="9.140625" style="35"/>
    <col min="9482" max="9482" width="11" style="35" customWidth="1"/>
    <col min="9483" max="9729" width="9.140625" style="35"/>
    <col min="9730" max="9730" width="5.85546875" style="35" customWidth="1"/>
    <col min="9731" max="9731" width="29.7109375" style="35" customWidth="1"/>
    <col min="9732" max="9732" width="9.140625" style="35"/>
    <col min="9733" max="9733" width="7.5703125" style="35" customWidth="1"/>
    <col min="9734" max="9734" width="21" style="35" customWidth="1"/>
    <col min="9735" max="9735" width="13.85546875" style="35" bestFit="1" customWidth="1"/>
    <col min="9736" max="9736" width="12" style="35" customWidth="1"/>
    <col min="9737" max="9737" width="9.140625" style="35"/>
    <col min="9738" max="9738" width="11" style="35" customWidth="1"/>
    <col min="9739" max="9985" width="9.140625" style="35"/>
    <col min="9986" max="9986" width="5.85546875" style="35" customWidth="1"/>
    <col min="9987" max="9987" width="29.7109375" style="35" customWidth="1"/>
    <col min="9988" max="9988" width="9.140625" style="35"/>
    <col min="9989" max="9989" width="7.5703125" style="35" customWidth="1"/>
    <col min="9990" max="9990" width="21" style="35" customWidth="1"/>
    <col min="9991" max="9991" width="13.85546875" style="35" bestFit="1" customWidth="1"/>
    <col min="9992" max="9992" width="12" style="35" customWidth="1"/>
    <col min="9993" max="9993" width="9.140625" style="35"/>
    <col min="9994" max="9994" width="11" style="35" customWidth="1"/>
    <col min="9995" max="10241" width="9.140625" style="35"/>
    <col min="10242" max="10242" width="5.85546875" style="35" customWidth="1"/>
    <col min="10243" max="10243" width="29.7109375" style="35" customWidth="1"/>
    <col min="10244" max="10244" width="9.140625" style="35"/>
    <col min="10245" max="10245" width="7.5703125" style="35" customWidth="1"/>
    <col min="10246" max="10246" width="21" style="35" customWidth="1"/>
    <col min="10247" max="10247" width="13.85546875" style="35" bestFit="1" customWidth="1"/>
    <col min="10248" max="10248" width="12" style="35" customWidth="1"/>
    <col min="10249" max="10249" width="9.140625" style="35"/>
    <col min="10250" max="10250" width="11" style="35" customWidth="1"/>
    <col min="10251" max="10497" width="9.140625" style="35"/>
    <col min="10498" max="10498" width="5.85546875" style="35" customWidth="1"/>
    <col min="10499" max="10499" width="29.7109375" style="35" customWidth="1"/>
    <col min="10500" max="10500" width="9.140625" style="35"/>
    <col min="10501" max="10501" width="7.5703125" style="35" customWidth="1"/>
    <col min="10502" max="10502" width="21" style="35" customWidth="1"/>
    <col min="10503" max="10503" width="13.85546875" style="35" bestFit="1" customWidth="1"/>
    <col min="10504" max="10504" width="12" style="35" customWidth="1"/>
    <col min="10505" max="10505" width="9.140625" style="35"/>
    <col min="10506" max="10506" width="11" style="35" customWidth="1"/>
    <col min="10507" max="10753" width="9.140625" style="35"/>
    <col min="10754" max="10754" width="5.85546875" style="35" customWidth="1"/>
    <col min="10755" max="10755" width="29.7109375" style="35" customWidth="1"/>
    <col min="10756" max="10756" width="9.140625" style="35"/>
    <col min="10757" max="10757" width="7.5703125" style="35" customWidth="1"/>
    <col min="10758" max="10758" width="21" style="35" customWidth="1"/>
    <col min="10759" max="10759" width="13.85546875" style="35" bestFit="1" customWidth="1"/>
    <col min="10760" max="10760" width="12" style="35" customWidth="1"/>
    <col min="10761" max="10761" width="9.140625" style="35"/>
    <col min="10762" max="10762" width="11" style="35" customWidth="1"/>
    <col min="10763" max="11009" width="9.140625" style="35"/>
    <col min="11010" max="11010" width="5.85546875" style="35" customWidth="1"/>
    <col min="11011" max="11011" width="29.7109375" style="35" customWidth="1"/>
    <col min="11012" max="11012" width="9.140625" style="35"/>
    <col min="11013" max="11013" width="7.5703125" style="35" customWidth="1"/>
    <col min="11014" max="11014" width="21" style="35" customWidth="1"/>
    <col min="11015" max="11015" width="13.85546875" style="35" bestFit="1" customWidth="1"/>
    <col min="11016" max="11016" width="12" style="35" customWidth="1"/>
    <col min="11017" max="11017" width="9.140625" style="35"/>
    <col min="11018" max="11018" width="11" style="35" customWidth="1"/>
    <col min="11019" max="11265" width="9.140625" style="35"/>
    <col min="11266" max="11266" width="5.85546875" style="35" customWidth="1"/>
    <col min="11267" max="11267" width="29.7109375" style="35" customWidth="1"/>
    <col min="11268" max="11268" width="9.140625" style="35"/>
    <col min="11269" max="11269" width="7.5703125" style="35" customWidth="1"/>
    <col min="11270" max="11270" width="21" style="35" customWidth="1"/>
    <col min="11271" max="11271" width="13.85546875" style="35" bestFit="1" customWidth="1"/>
    <col min="11272" max="11272" width="12" style="35" customWidth="1"/>
    <col min="11273" max="11273" width="9.140625" style="35"/>
    <col min="11274" max="11274" width="11" style="35" customWidth="1"/>
    <col min="11275" max="11521" width="9.140625" style="35"/>
    <col min="11522" max="11522" width="5.85546875" style="35" customWidth="1"/>
    <col min="11523" max="11523" width="29.7109375" style="35" customWidth="1"/>
    <col min="11524" max="11524" width="9.140625" style="35"/>
    <col min="11525" max="11525" width="7.5703125" style="35" customWidth="1"/>
    <col min="11526" max="11526" width="21" style="35" customWidth="1"/>
    <col min="11527" max="11527" width="13.85546875" style="35" bestFit="1" customWidth="1"/>
    <col min="11528" max="11528" width="12" style="35" customWidth="1"/>
    <col min="11529" max="11529" width="9.140625" style="35"/>
    <col min="11530" max="11530" width="11" style="35" customWidth="1"/>
    <col min="11531" max="11777" width="9.140625" style="35"/>
    <col min="11778" max="11778" width="5.85546875" style="35" customWidth="1"/>
    <col min="11779" max="11779" width="29.7109375" style="35" customWidth="1"/>
    <col min="11780" max="11780" width="9.140625" style="35"/>
    <col min="11781" max="11781" width="7.5703125" style="35" customWidth="1"/>
    <col min="11782" max="11782" width="21" style="35" customWidth="1"/>
    <col min="11783" max="11783" width="13.85546875" style="35" bestFit="1" customWidth="1"/>
    <col min="11784" max="11784" width="12" style="35" customWidth="1"/>
    <col min="11785" max="11785" width="9.140625" style="35"/>
    <col min="11786" max="11786" width="11" style="35" customWidth="1"/>
    <col min="11787" max="12033" width="9.140625" style="35"/>
    <col min="12034" max="12034" width="5.85546875" style="35" customWidth="1"/>
    <col min="12035" max="12035" width="29.7109375" style="35" customWidth="1"/>
    <col min="12036" max="12036" width="9.140625" style="35"/>
    <col min="12037" max="12037" width="7.5703125" style="35" customWidth="1"/>
    <col min="12038" max="12038" width="21" style="35" customWidth="1"/>
    <col min="12039" max="12039" width="13.85546875" style="35" bestFit="1" customWidth="1"/>
    <col min="12040" max="12040" width="12" style="35" customWidth="1"/>
    <col min="12041" max="12041" width="9.140625" style="35"/>
    <col min="12042" max="12042" width="11" style="35" customWidth="1"/>
    <col min="12043" max="12289" width="9.140625" style="35"/>
    <col min="12290" max="12290" width="5.85546875" style="35" customWidth="1"/>
    <col min="12291" max="12291" width="29.7109375" style="35" customWidth="1"/>
    <col min="12292" max="12292" width="9.140625" style="35"/>
    <col min="12293" max="12293" width="7.5703125" style="35" customWidth="1"/>
    <col min="12294" max="12294" width="21" style="35" customWidth="1"/>
    <col min="12295" max="12295" width="13.85546875" style="35" bestFit="1" customWidth="1"/>
    <col min="12296" max="12296" width="12" style="35" customWidth="1"/>
    <col min="12297" max="12297" width="9.140625" style="35"/>
    <col min="12298" max="12298" width="11" style="35" customWidth="1"/>
    <col min="12299" max="12545" width="9.140625" style="35"/>
    <col min="12546" max="12546" width="5.85546875" style="35" customWidth="1"/>
    <col min="12547" max="12547" width="29.7109375" style="35" customWidth="1"/>
    <col min="12548" max="12548" width="9.140625" style="35"/>
    <col min="12549" max="12549" width="7.5703125" style="35" customWidth="1"/>
    <col min="12550" max="12550" width="21" style="35" customWidth="1"/>
    <col min="12551" max="12551" width="13.85546875" style="35" bestFit="1" customWidth="1"/>
    <col min="12552" max="12552" width="12" style="35" customWidth="1"/>
    <col min="12553" max="12553" width="9.140625" style="35"/>
    <col min="12554" max="12554" width="11" style="35" customWidth="1"/>
    <col min="12555" max="12801" width="9.140625" style="35"/>
    <col min="12802" max="12802" width="5.85546875" style="35" customWidth="1"/>
    <col min="12803" max="12803" width="29.7109375" style="35" customWidth="1"/>
    <col min="12804" max="12804" width="9.140625" style="35"/>
    <col min="12805" max="12805" width="7.5703125" style="35" customWidth="1"/>
    <col min="12806" max="12806" width="21" style="35" customWidth="1"/>
    <col min="12807" max="12807" width="13.85546875" style="35" bestFit="1" customWidth="1"/>
    <col min="12808" max="12808" width="12" style="35" customWidth="1"/>
    <col min="12809" max="12809" width="9.140625" style="35"/>
    <col min="12810" max="12810" width="11" style="35" customWidth="1"/>
    <col min="12811" max="13057" width="9.140625" style="35"/>
    <col min="13058" max="13058" width="5.85546875" style="35" customWidth="1"/>
    <col min="13059" max="13059" width="29.7109375" style="35" customWidth="1"/>
    <col min="13060" max="13060" width="9.140625" style="35"/>
    <col min="13061" max="13061" width="7.5703125" style="35" customWidth="1"/>
    <col min="13062" max="13062" width="21" style="35" customWidth="1"/>
    <col min="13063" max="13063" width="13.85546875" style="35" bestFit="1" customWidth="1"/>
    <col min="13064" max="13064" width="12" style="35" customWidth="1"/>
    <col min="13065" max="13065" width="9.140625" style="35"/>
    <col min="13066" max="13066" width="11" style="35" customWidth="1"/>
    <col min="13067" max="13313" width="9.140625" style="35"/>
    <col min="13314" max="13314" width="5.85546875" style="35" customWidth="1"/>
    <col min="13315" max="13315" width="29.7109375" style="35" customWidth="1"/>
    <col min="13316" max="13316" width="9.140625" style="35"/>
    <col min="13317" max="13317" width="7.5703125" style="35" customWidth="1"/>
    <col min="13318" max="13318" width="21" style="35" customWidth="1"/>
    <col min="13319" max="13319" width="13.85546875" style="35" bestFit="1" customWidth="1"/>
    <col min="13320" max="13320" width="12" style="35" customWidth="1"/>
    <col min="13321" max="13321" width="9.140625" style="35"/>
    <col min="13322" max="13322" width="11" style="35" customWidth="1"/>
    <col min="13323" max="13569" width="9.140625" style="35"/>
    <col min="13570" max="13570" width="5.85546875" style="35" customWidth="1"/>
    <col min="13571" max="13571" width="29.7109375" style="35" customWidth="1"/>
    <col min="13572" max="13572" width="9.140625" style="35"/>
    <col min="13573" max="13573" width="7.5703125" style="35" customWidth="1"/>
    <col min="13574" max="13574" width="21" style="35" customWidth="1"/>
    <col min="13575" max="13575" width="13.85546875" style="35" bestFit="1" customWidth="1"/>
    <col min="13576" max="13576" width="12" style="35" customWidth="1"/>
    <col min="13577" max="13577" width="9.140625" style="35"/>
    <col min="13578" max="13578" width="11" style="35" customWidth="1"/>
    <col min="13579" max="13825" width="9.140625" style="35"/>
    <col min="13826" max="13826" width="5.85546875" style="35" customWidth="1"/>
    <col min="13827" max="13827" width="29.7109375" style="35" customWidth="1"/>
    <col min="13828" max="13828" width="9.140625" style="35"/>
    <col min="13829" max="13829" width="7.5703125" style="35" customWidth="1"/>
    <col min="13830" max="13830" width="21" style="35" customWidth="1"/>
    <col min="13831" max="13831" width="13.85546875" style="35" bestFit="1" customWidth="1"/>
    <col min="13832" max="13832" width="12" style="35" customWidth="1"/>
    <col min="13833" max="13833" width="9.140625" style="35"/>
    <col min="13834" max="13834" width="11" style="35" customWidth="1"/>
    <col min="13835" max="14081" width="9.140625" style="35"/>
    <col min="14082" max="14082" width="5.85546875" style="35" customWidth="1"/>
    <col min="14083" max="14083" width="29.7109375" style="35" customWidth="1"/>
    <col min="14084" max="14084" width="9.140625" style="35"/>
    <col min="14085" max="14085" width="7.5703125" style="35" customWidth="1"/>
    <col min="14086" max="14086" width="21" style="35" customWidth="1"/>
    <col min="14087" max="14087" width="13.85546875" style="35" bestFit="1" customWidth="1"/>
    <col min="14088" max="14088" width="12" style="35" customWidth="1"/>
    <col min="14089" max="14089" width="9.140625" style="35"/>
    <col min="14090" max="14090" width="11" style="35" customWidth="1"/>
    <col min="14091" max="14337" width="9.140625" style="35"/>
    <col min="14338" max="14338" width="5.85546875" style="35" customWidth="1"/>
    <col min="14339" max="14339" width="29.7109375" style="35" customWidth="1"/>
    <col min="14340" max="14340" width="9.140625" style="35"/>
    <col min="14341" max="14341" width="7.5703125" style="35" customWidth="1"/>
    <col min="14342" max="14342" width="21" style="35" customWidth="1"/>
    <col min="14343" max="14343" width="13.85546875" style="35" bestFit="1" customWidth="1"/>
    <col min="14344" max="14344" width="12" style="35" customWidth="1"/>
    <col min="14345" max="14345" width="9.140625" style="35"/>
    <col min="14346" max="14346" width="11" style="35" customWidth="1"/>
    <col min="14347" max="14593" width="9.140625" style="35"/>
    <col min="14594" max="14594" width="5.85546875" style="35" customWidth="1"/>
    <col min="14595" max="14595" width="29.7109375" style="35" customWidth="1"/>
    <col min="14596" max="14596" width="9.140625" style="35"/>
    <col min="14597" max="14597" width="7.5703125" style="35" customWidth="1"/>
    <col min="14598" max="14598" width="21" style="35" customWidth="1"/>
    <col min="14599" max="14599" width="13.85546875" style="35" bestFit="1" customWidth="1"/>
    <col min="14600" max="14600" width="12" style="35" customWidth="1"/>
    <col min="14601" max="14601" width="9.140625" style="35"/>
    <col min="14602" max="14602" width="11" style="35" customWidth="1"/>
    <col min="14603" max="14849" width="9.140625" style="35"/>
    <col min="14850" max="14850" width="5.85546875" style="35" customWidth="1"/>
    <col min="14851" max="14851" width="29.7109375" style="35" customWidth="1"/>
    <col min="14852" max="14852" width="9.140625" style="35"/>
    <col min="14853" max="14853" width="7.5703125" style="35" customWidth="1"/>
    <col min="14854" max="14854" width="21" style="35" customWidth="1"/>
    <col min="14855" max="14855" width="13.85546875" style="35" bestFit="1" customWidth="1"/>
    <col min="14856" max="14856" width="12" style="35" customWidth="1"/>
    <col min="14857" max="14857" width="9.140625" style="35"/>
    <col min="14858" max="14858" width="11" style="35" customWidth="1"/>
    <col min="14859" max="15105" width="9.140625" style="35"/>
    <col min="15106" max="15106" width="5.85546875" style="35" customWidth="1"/>
    <col min="15107" max="15107" width="29.7109375" style="35" customWidth="1"/>
    <col min="15108" max="15108" width="9.140625" style="35"/>
    <col min="15109" max="15109" width="7.5703125" style="35" customWidth="1"/>
    <col min="15110" max="15110" width="21" style="35" customWidth="1"/>
    <col min="15111" max="15111" width="13.85546875" style="35" bestFit="1" customWidth="1"/>
    <col min="15112" max="15112" width="12" style="35" customWidth="1"/>
    <col min="15113" max="15113" width="9.140625" style="35"/>
    <col min="15114" max="15114" width="11" style="35" customWidth="1"/>
    <col min="15115" max="15361" width="9.140625" style="35"/>
    <col min="15362" max="15362" width="5.85546875" style="35" customWidth="1"/>
    <col min="15363" max="15363" width="29.7109375" style="35" customWidth="1"/>
    <col min="15364" max="15364" width="9.140625" style="35"/>
    <col min="15365" max="15365" width="7.5703125" style="35" customWidth="1"/>
    <col min="15366" max="15366" width="21" style="35" customWidth="1"/>
    <col min="15367" max="15367" width="13.85546875" style="35" bestFit="1" customWidth="1"/>
    <col min="15368" max="15368" width="12" style="35" customWidth="1"/>
    <col min="15369" max="15369" width="9.140625" style="35"/>
    <col min="15370" max="15370" width="11" style="35" customWidth="1"/>
    <col min="15371" max="15617" width="9.140625" style="35"/>
    <col min="15618" max="15618" width="5.85546875" style="35" customWidth="1"/>
    <col min="15619" max="15619" width="29.7109375" style="35" customWidth="1"/>
    <col min="15620" max="15620" width="9.140625" style="35"/>
    <col min="15621" max="15621" width="7.5703125" style="35" customWidth="1"/>
    <col min="15622" max="15622" width="21" style="35" customWidth="1"/>
    <col min="15623" max="15623" width="13.85546875" style="35" bestFit="1" customWidth="1"/>
    <col min="15624" max="15624" width="12" style="35" customWidth="1"/>
    <col min="15625" max="15625" width="9.140625" style="35"/>
    <col min="15626" max="15626" width="11" style="35" customWidth="1"/>
    <col min="15627" max="15873" width="9.140625" style="35"/>
    <col min="15874" max="15874" width="5.85546875" style="35" customWidth="1"/>
    <col min="15875" max="15875" width="29.7109375" style="35" customWidth="1"/>
    <col min="15876" max="15876" width="9.140625" style="35"/>
    <col min="15877" max="15877" width="7.5703125" style="35" customWidth="1"/>
    <col min="15878" max="15878" width="21" style="35" customWidth="1"/>
    <col min="15879" max="15879" width="13.85546875" style="35" bestFit="1" customWidth="1"/>
    <col min="15880" max="15880" width="12" style="35" customWidth="1"/>
    <col min="15881" max="15881" width="9.140625" style="35"/>
    <col min="15882" max="15882" width="11" style="35" customWidth="1"/>
    <col min="15883" max="16129" width="9.140625" style="35"/>
    <col min="16130" max="16130" width="5.85546875" style="35" customWidth="1"/>
    <col min="16131" max="16131" width="29.7109375" style="35" customWidth="1"/>
    <col min="16132" max="16132" width="9.140625" style="35"/>
    <col min="16133" max="16133" width="7.5703125" style="35" customWidth="1"/>
    <col min="16134" max="16134" width="21" style="35" customWidth="1"/>
    <col min="16135" max="16135" width="13.85546875" style="35" bestFit="1" customWidth="1"/>
    <col min="16136" max="16136" width="12" style="35" customWidth="1"/>
    <col min="16137" max="16137" width="9.140625" style="35"/>
    <col min="16138" max="16138" width="11" style="35" customWidth="1"/>
    <col min="16139" max="16384" width="9.140625" style="35"/>
  </cols>
  <sheetData>
    <row r="1" spans="1:11" s="2" customFormat="1" ht="15.75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  <c r="K1" s="1"/>
    </row>
    <row r="2" spans="1:11" s="2" customFormat="1" ht="15.75" x14ac:dyDescent="0.25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  <c r="K2" s="1"/>
    </row>
    <row r="3" spans="1:11" s="2" customFormat="1" ht="15.75" x14ac:dyDescent="0.25">
      <c r="A3" s="104" t="s">
        <v>252</v>
      </c>
      <c r="B3" s="105"/>
      <c r="C3" s="105"/>
      <c r="D3" s="105"/>
      <c r="E3" s="105"/>
      <c r="F3" s="105"/>
      <c r="G3" s="105"/>
      <c r="H3" s="105"/>
      <c r="I3" s="105"/>
      <c r="J3" s="106"/>
      <c r="K3" s="1"/>
    </row>
    <row r="4" spans="1:11" s="2" customFormat="1" ht="15.75" x14ac:dyDescent="0.25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6"/>
      <c r="K4" s="1"/>
    </row>
    <row r="5" spans="1:11" s="2" customFormat="1" ht="6.7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3"/>
    </row>
    <row r="6" spans="1:11" s="2" customFormat="1" ht="23.25" x14ac:dyDescent="0.25">
      <c r="A6" s="110" t="s">
        <v>273</v>
      </c>
      <c r="B6" s="111"/>
      <c r="C6" s="111"/>
      <c r="D6" s="111"/>
      <c r="E6" s="111"/>
      <c r="F6" s="111"/>
      <c r="G6" s="111"/>
      <c r="H6" s="111"/>
      <c r="I6" s="111"/>
      <c r="J6" s="112"/>
      <c r="K6" s="4"/>
    </row>
    <row r="7" spans="1:11" s="5" customFormat="1" ht="23.25" x14ac:dyDescent="0.25">
      <c r="A7" s="110" t="s">
        <v>274</v>
      </c>
      <c r="B7" s="111"/>
      <c r="C7" s="111"/>
      <c r="D7" s="111"/>
      <c r="E7" s="111"/>
      <c r="F7" s="111"/>
      <c r="G7" s="111"/>
      <c r="H7" s="111"/>
      <c r="I7" s="111"/>
      <c r="J7" s="112"/>
      <c r="K7" s="4"/>
    </row>
    <row r="8" spans="1:11" s="5" customFormat="1" ht="23.25" x14ac:dyDescent="0.25">
      <c r="A8" s="117" t="s">
        <v>283</v>
      </c>
      <c r="B8" s="118"/>
      <c r="C8" s="118"/>
      <c r="D8" s="118"/>
      <c r="E8" s="118"/>
      <c r="F8" s="118"/>
      <c r="G8" s="118"/>
      <c r="H8" s="118"/>
      <c r="I8" s="118"/>
      <c r="J8" s="119"/>
      <c r="K8" s="4"/>
    </row>
    <row r="9" spans="1:11" s="2" customFormat="1" ht="12" customHeight="1" x14ac:dyDescent="0.25">
      <c r="J9" s="6"/>
      <c r="K9" s="3"/>
    </row>
    <row r="10" spans="1:11" s="2" customFormat="1" ht="18.75" customHeight="1" x14ac:dyDescent="0.25">
      <c r="A10" s="120" t="s">
        <v>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7"/>
    </row>
    <row r="11" spans="1:11" s="2" customFormat="1" ht="21" x14ac:dyDescent="0.25">
      <c r="A11" s="121" t="s">
        <v>327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8"/>
    </row>
    <row r="12" spans="1:11" s="2" customFormat="1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10"/>
      <c r="K12" s="3"/>
    </row>
    <row r="13" spans="1:11" s="15" customFormat="1" ht="12.75" customHeight="1" x14ac:dyDescent="0.25">
      <c r="A13" s="11" t="s">
        <v>4</v>
      </c>
      <c r="B13" s="44"/>
      <c r="C13" s="12"/>
      <c r="D13" s="12"/>
      <c r="E13" s="12"/>
      <c r="F13" s="12"/>
      <c r="G13" s="12"/>
      <c r="H13" s="12"/>
      <c r="I13" s="12"/>
      <c r="J13" s="13" t="s">
        <v>300</v>
      </c>
      <c r="K13" s="14"/>
    </row>
    <row r="14" spans="1:11" s="15" customFormat="1" ht="12.75" customHeight="1" x14ac:dyDescent="0.25">
      <c r="A14" s="16" t="s">
        <v>275</v>
      </c>
      <c r="B14" s="45"/>
      <c r="C14" s="17"/>
      <c r="D14" s="17"/>
      <c r="E14" s="17"/>
      <c r="F14" s="17"/>
      <c r="G14" s="17"/>
      <c r="H14" s="17"/>
      <c r="I14" s="17"/>
      <c r="J14" s="18" t="s">
        <v>301</v>
      </c>
      <c r="K14" s="14"/>
    </row>
    <row r="15" spans="1:11" s="2" customFormat="1" ht="6" customHeight="1" x14ac:dyDescent="0.25">
      <c r="J15" s="19"/>
      <c r="K15" s="20"/>
    </row>
    <row r="16" spans="1:11" s="2" customFormat="1" ht="17.25" customHeight="1" x14ac:dyDescent="0.25">
      <c r="A16" s="122" t="s">
        <v>5</v>
      </c>
      <c r="B16" s="123"/>
      <c r="C16" s="123"/>
      <c r="D16" s="123"/>
      <c r="E16" s="123"/>
      <c r="F16" s="124"/>
      <c r="G16" s="122" t="s">
        <v>6</v>
      </c>
      <c r="H16" s="123"/>
      <c r="I16" s="123"/>
      <c r="J16" s="124"/>
      <c r="K16" s="21"/>
    </row>
    <row r="17" spans="1:20" s="2" customFormat="1" ht="17.25" customHeight="1" x14ac:dyDescent="0.25">
      <c r="A17" s="22" t="s">
        <v>7</v>
      </c>
      <c r="B17" s="46"/>
      <c r="C17" s="23"/>
      <c r="D17" s="24"/>
      <c r="E17" s="24"/>
      <c r="F17" s="24" t="s">
        <v>325</v>
      </c>
      <c r="G17" s="25" t="s">
        <v>9</v>
      </c>
      <c r="H17" s="47"/>
      <c r="I17" s="23"/>
      <c r="J17" s="26" t="s">
        <v>251</v>
      </c>
      <c r="K17" s="21"/>
    </row>
    <row r="18" spans="1:20" s="2" customFormat="1" ht="17.25" customHeight="1" x14ac:dyDescent="0.25">
      <c r="A18" s="22" t="s">
        <v>10</v>
      </c>
      <c r="B18" s="46"/>
      <c r="C18" s="23"/>
      <c r="D18" s="24"/>
      <c r="E18" s="24"/>
      <c r="F18" s="24" t="s">
        <v>28</v>
      </c>
      <c r="G18" s="25" t="s">
        <v>11</v>
      </c>
      <c r="H18" s="47"/>
      <c r="I18" s="23"/>
      <c r="J18" s="26" t="s">
        <v>276</v>
      </c>
      <c r="K18" s="21"/>
    </row>
    <row r="19" spans="1:20" s="2" customFormat="1" ht="17.25" customHeight="1" x14ac:dyDescent="0.25">
      <c r="A19" s="22" t="s">
        <v>12</v>
      </c>
      <c r="B19" s="46"/>
      <c r="C19" s="23"/>
      <c r="D19" s="24"/>
      <c r="E19" s="24"/>
      <c r="F19" s="24" t="s">
        <v>20</v>
      </c>
      <c r="G19" s="25" t="s">
        <v>13</v>
      </c>
      <c r="H19" s="47"/>
      <c r="I19" s="23"/>
      <c r="J19" s="26" t="s">
        <v>277</v>
      </c>
      <c r="K19" s="21"/>
    </row>
    <row r="20" spans="1:20" s="2" customFormat="1" ht="17.25" customHeight="1" x14ac:dyDescent="0.25">
      <c r="A20" s="22" t="s">
        <v>14</v>
      </c>
      <c r="B20" s="46"/>
      <c r="C20" s="23"/>
      <c r="D20" s="24"/>
      <c r="E20" s="24"/>
      <c r="F20" s="24" t="s">
        <v>27</v>
      </c>
      <c r="G20" s="25" t="s">
        <v>22</v>
      </c>
      <c r="H20" s="47"/>
      <c r="I20" s="23"/>
      <c r="J20" s="26" t="s">
        <v>278</v>
      </c>
      <c r="K20" s="21"/>
    </row>
    <row r="21" spans="1:20" s="2" customFormat="1" ht="12.75" customHeight="1" x14ac:dyDescent="0.25">
      <c r="J21" s="6"/>
      <c r="K21" s="3"/>
      <c r="L21" s="27"/>
    </row>
    <row r="22" spans="1:20" s="33" customFormat="1" ht="25.5" x14ac:dyDescent="0.25">
      <c r="A22" s="28" t="s">
        <v>15</v>
      </c>
      <c r="B22" s="28" t="s">
        <v>23</v>
      </c>
      <c r="C22" s="29" t="s">
        <v>16</v>
      </c>
      <c r="D22" s="29" t="s">
        <v>17</v>
      </c>
      <c r="E22" s="29" t="s">
        <v>255</v>
      </c>
      <c r="F22" s="113" t="s">
        <v>254</v>
      </c>
      <c r="G22" s="114"/>
      <c r="H22" s="29" t="s">
        <v>24</v>
      </c>
      <c r="I22" s="29" t="s">
        <v>25</v>
      </c>
      <c r="J22" s="30" t="s">
        <v>272</v>
      </c>
      <c r="K22" s="31"/>
      <c r="L22" s="32"/>
      <c r="M22" s="2"/>
    </row>
    <row r="23" spans="1:20" s="33" customFormat="1" ht="15.75" customHeight="1" x14ac:dyDescent="0.25">
      <c r="A23" s="55">
        <v>1</v>
      </c>
      <c r="B23" s="55">
        <v>25</v>
      </c>
      <c r="C23" s="49" t="s">
        <v>211</v>
      </c>
      <c r="D23" s="50">
        <v>1958</v>
      </c>
      <c r="E23" s="50" t="s">
        <v>29</v>
      </c>
      <c r="F23" s="115" t="s">
        <v>352</v>
      </c>
      <c r="G23" s="116"/>
      <c r="H23" s="51">
        <v>0.25664351851851852</v>
      </c>
      <c r="I23" s="53"/>
      <c r="J23" s="48"/>
      <c r="K23" s="31"/>
      <c r="L23" s="32"/>
      <c r="M23" s="2"/>
    </row>
    <row r="24" spans="1:20" s="33" customFormat="1" ht="15.75" customHeight="1" x14ac:dyDescent="0.25">
      <c r="A24" s="55">
        <v>2</v>
      </c>
      <c r="B24" s="55">
        <v>3</v>
      </c>
      <c r="C24" s="49" t="s">
        <v>219</v>
      </c>
      <c r="D24" s="50">
        <v>1961</v>
      </c>
      <c r="E24" s="50" t="s">
        <v>29</v>
      </c>
      <c r="F24" s="115" t="s">
        <v>270</v>
      </c>
      <c r="G24" s="116"/>
      <c r="H24" s="51">
        <v>0.25925925925925924</v>
      </c>
      <c r="I24" s="53">
        <v>2.615740740740724E-3</v>
      </c>
      <c r="J24" s="48"/>
      <c r="K24" s="31"/>
      <c r="L24" s="32"/>
      <c r="M24" s="2"/>
    </row>
    <row r="25" spans="1:20" s="33" customFormat="1" ht="15.75" customHeight="1" x14ac:dyDescent="0.25">
      <c r="A25" s="55">
        <v>3</v>
      </c>
      <c r="B25" s="55">
        <v>184</v>
      </c>
      <c r="C25" s="49" t="s">
        <v>168</v>
      </c>
      <c r="D25" s="50">
        <v>1965</v>
      </c>
      <c r="E25" s="50" t="s">
        <v>29</v>
      </c>
      <c r="F25" s="115" t="s">
        <v>302</v>
      </c>
      <c r="G25" s="116"/>
      <c r="H25" s="51">
        <v>0.26563657407407409</v>
      </c>
      <c r="I25" s="53">
        <v>8.9930555555555736E-3</v>
      </c>
      <c r="J25" s="48"/>
      <c r="K25" s="31"/>
      <c r="L25" s="32"/>
      <c r="M25" s="2"/>
    </row>
    <row r="26" spans="1:20" s="33" customFormat="1" ht="15.75" customHeight="1" x14ac:dyDescent="0.25">
      <c r="A26" s="55"/>
      <c r="B26" s="55">
        <v>75</v>
      </c>
      <c r="C26" s="49" t="s">
        <v>153</v>
      </c>
      <c r="D26" s="50">
        <v>1962</v>
      </c>
      <c r="E26" s="50" t="s">
        <v>29</v>
      </c>
      <c r="F26" s="128" t="s">
        <v>347</v>
      </c>
      <c r="G26" s="128"/>
      <c r="H26" s="51"/>
      <c r="I26" s="52"/>
      <c r="J26" s="48" t="s">
        <v>279</v>
      </c>
      <c r="K26" s="31"/>
      <c r="L26" s="32"/>
      <c r="M26" s="2"/>
    </row>
    <row r="27" spans="1:20" s="33" customFormat="1" ht="15.75" customHeight="1" x14ac:dyDescent="0.25">
      <c r="A27" s="55"/>
      <c r="B27" s="55">
        <v>29</v>
      </c>
      <c r="C27" s="49" t="s">
        <v>86</v>
      </c>
      <c r="D27" s="50">
        <v>1965</v>
      </c>
      <c r="E27" s="50" t="s">
        <v>29</v>
      </c>
      <c r="F27" s="128" t="s">
        <v>262</v>
      </c>
      <c r="G27" s="128"/>
      <c r="H27" s="51"/>
      <c r="I27" s="52"/>
      <c r="J27" s="48" t="s">
        <v>324</v>
      </c>
      <c r="K27" s="31"/>
      <c r="L27" s="32"/>
      <c r="M27" s="2"/>
    </row>
    <row r="28" spans="1:20" ht="20.100000000000001" customHeight="1" x14ac:dyDescent="0.25">
      <c r="A28" s="36"/>
      <c r="B28" s="36"/>
      <c r="C28" s="37"/>
      <c r="D28" s="38"/>
      <c r="E28" s="38"/>
      <c r="F28" s="38"/>
      <c r="G28" s="38"/>
      <c r="H28" s="39"/>
      <c r="I28" s="39"/>
      <c r="J28" s="40"/>
    </row>
    <row r="29" spans="1:20" ht="18.75" x14ac:dyDescent="0.25">
      <c r="A29" s="126" t="s">
        <v>18</v>
      </c>
      <c r="B29" s="126"/>
      <c r="C29" s="126"/>
      <c r="D29" s="126"/>
      <c r="E29" s="126"/>
      <c r="F29" s="126"/>
      <c r="G29" s="126" t="s">
        <v>19</v>
      </c>
      <c r="H29" s="126"/>
      <c r="I29" s="126"/>
      <c r="J29" s="126"/>
    </row>
    <row r="30" spans="1:20" ht="18.75" customHeight="1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20" ht="18.75" customHeight="1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</row>
    <row r="32" spans="1:20" s="34" customFormat="1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L32" s="35"/>
      <c r="M32" s="35"/>
      <c r="N32" s="35"/>
      <c r="O32" s="35"/>
      <c r="P32" s="35"/>
      <c r="Q32" s="35"/>
      <c r="R32" s="35"/>
      <c r="S32" s="35"/>
      <c r="T32" s="35"/>
    </row>
    <row r="33" spans="1:20" s="34" customFormat="1" x14ac:dyDescent="0.25">
      <c r="A33" s="125" t="s">
        <v>325</v>
      </c>
      <c r="B33" s="125"/>
      <c r="C33" s="125"/>
      <c r="D33" s="125"/>
      <c r="E33" s="125"/>
      <c r="F33" s="125"/>
      <c r="G33" s="125" t="s">
        <v>20</v>
      </c>
      <c r="H33" s="125"/>
      <c r="I33" s="125"/>
      <c r="J33" s="12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34" customFormat="1" x14ac:dyDescent="0.25">
      <c r="A34" s="41"/>
      <c r="B34" s="41"/>
      <c r="C34" s="35"/>
      <c r="D34" s="35"/>
      <c r="E34" s="41"/>
      <c r="F34" s="41"/>
      <c r="G34" s="42"/>
      <c r="H34" s="35"/>
      <c r="I34" s="35"/>
      <c r="J34" s="35"/>
      <c r="L34" s="35"/>
      <c r="M34" s="35"/>
      <c r="N34" s="35"/>
      <c r="O34" s="35"/>
      <c r="P34" s="35"/>
      <c r="Q34" s="35"/>
      <c r="R34" s="35"/>
      <c r="S34" s="35"/>
      <c r="T34" s="35"/>
    </row>
    <row r="40" spans="1:20" s="34" customFormat="1" ht="15.75" customHeight="1" x14ac:dyDescent="0.25">
      <c r="A40" s="35"/>
      <c r="B40" s="35"/>
      <c r="C40" s="35"/>
      <c r="D40" s="35"/>
      <c r="E40" s="35"/>
      <c r="F40" s="35"/>
      <c r="G40" s="43"/>
      <c r="H40" s="35"/>
      <c r="I40" s="35"/>
      <c r="J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s="34" customFormat="1" ht="15" customHeight="1" x14ac:dyDescent="0.25">
      <c r="A41" s="35"/>
      <c r="B41" s="35"/>
      <c r="C41" s="35"/>
      <c r="D41" s="35"/>
      <c r="E41" s="35"/>
      <c r="F41" s="35"/>
      <c r="G41" s="43"/>
      <c r="H41" s="35"/>
      <c r="I41" s="35"/>
      <c r="J41" s="35"/>
      <c r="L41" s="35"/>
      <c r="M41" s="35"/>
      <c r="N41" s="35"/>
      <c r="O41" s="35"/>
      <c r="P41" s="35"/>
      <c r="Q41" s="35"/>
      <c r="R41" s="35"/>
      <c r="S41" s="35"/>
      <c r="T41" s="35"/>
    </row>
    <row r="44" spans="1:20" s="34" customFormat="1" ht="14.25" customHeight="1" x14ac:dyDescent="0.25">
      <c r="A44" s="35"/>
      <c r="B44" s="35"/>
      <c r="C44" s="35"/>
      <c r="D44" s="35"/>
      <c r="E44" s="35"/>
      <c r="F44" s="35"/>
      <c r="G44" s="43"/>
      <c r="H44" s="35"/>
      <c r="I44" s="35"/>
      <c r="J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s="34" customFormat="1" ht="12.75" customHeight="1" x14ac:dyDescent="0.25">
      <c r="A45" s="35"/>
      <c r="B45" s="35"/>
      <c r="C45" s="35"/>
      <c r="D45" s="35"/>
      <c r="E45" s="35"/>
      <c r="F45" s="35"/>
      <c r="G45" s="43"/>
      <c r="H45" s="35"/>
      <c r="I45" s="35"/>
      <c r="J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s="34" customFormat="1" ht="13.5" customHeight="1" x14ac:dyDescent="0.25">
      <c r="A46" s="35"/>
      <c r="B46" s="35"/>
      <c r="C46" s="35"/>
      <c r="D46" s="35"/>
      <c r="E46" s="35"/>
      <c r="F46" s="35"/>
      <c r="G46" s="43"/>
      <c r="H46" s="35"/>
      <c r="I46" s="35"/>
      <c r="J46" s="35"/>
      <c r="L46" s="35"/>
      <c r="M46" s="35"/>
      <c r="N46" s="35"/>
      <c r="O46" s="35"/>
      <c r="P46" s="35"/>
      <c r="Q46" s="35"/>
      <c r="R46" s="35"/>
      <c r="S46" s="35"/>
      <c r="T46" s="35"/>
    </row>
  </sheetData>
  <mergeCells count="24">
    <mergeCell ref="A6:J6"/>
    <mergeCell ref="A1:J1"/>
    <mergeCell ref="A2:J2"/>
    <mergeCell ref="A3:J3"/>
    <mergeCell ref="A4:J4"/>
    <mergeCell ref="A5:J5"/>
    <mergeCell ref="F22:G22"/>
    <mergeCell ref="A7:J7"/>
    <mergeCell ref="A8:J8"/>
    <mergeCell ref="A10:J10"/>
    <mergeCell ref="A11:J11"/>
    <mergeCell ref="A16:F16"/>
    <mergeCell ref="G16:J16"/>
    <mergeCell ref="F27:G27"/>
    <mergeCell ref="F26:G26"/>
    <mergeCell ref="F24:G24"/>
    <mergeCell ref="F25:G25"/>
    <mergeCell ref="F23:G23"/>
    <mergeCell ref="A30:F32"/>
    <mergeCell ref="G30:J32"/>
    <mergeCell ref="A33:F33"/>
    <mergeCell ref="G33:J33"/>
    <mergeCell ref="A29:F29"/>
    <mergeCell ref="G29:J2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1"/>
  <sheetViews>
    <sheetView tabSelected="1" view="pageBreakPreview" topLeftCell="A67" zoomScale="60" zoomScaleNormal="100" workbookViewId="0">
      <selection activeCell="H93" sqref="H93"/>
    </sheetView>
  </sheetViews>
  <sheetFormatPr defaultColWidth="9.140625" defaultRowHeight="15" x14ac:dyDescent="0.25"/>
  <cols>
    <col min="1" max="1" width="5.85546875" style="35" customWidth="1"/>
    <col min="2" max="2" width="6.140625" style="35" customWidth="1"/>
    <col min="3" max="3" width="32.28515625" style="35" bestFit="1" customWidth="1"/>
    <col min="4" max="4" width="9.140625" style="35"/>
    <col min="5" max="5" width="12.28515625" style="35" bestFit="1" customWidth="1"/>
    <col min="6" max="6" width="12.140625" style="35" customWidth="1"/>
    <col min="7" max="7" width="56.140625" style="43" customWidth="1"/>
    <col min="8" max="8" width="13.85546875" style="35" bestFit="1" customWidth="1"/>
    <col min="9" max="9" width="12" style="35" customWidth="1"/>
    <col min="10" max="10" width="11.28515625" style="35" customWidth="1"/>
    <col min="11" max="11" width="9.140625" style="34"/>
    <col min="12" max="257" width="9.140625" style="35"/>
    <col min="258" max="258" width="5.85546875" style="35" customWidth="1"/>
    <col min="259" max="259" width="29.7109375" style="35" customWidth="1"/>
    <col min="260" max="260" width="9.140625" style="35"/>
    <col min="261" max="261" width="7.5703125" style="35" customWidth="1"/>
    <col min="262" max="262" width="21" style="35" customWidth="1"/>
    <col min="263" max="263" width="13.85546875" style="35" bestFit="1" customWidth="1"/>
    <col min="264" max="264" width="12" style="35" customWidth="1"/>
    <col min="265" max="265" width="9.140625" style="35"/>
    <col min="266" max="266" width="11" style="35" customWidth="1"/>
    <col min="267" max="513" width="9.140625" style="35"/>
    <col min="514" max="514" width="5.85546875" style="35" customWidth="1"/>
    <col min="515" max="515" width="29.7109375" style="35" customWidth="1"/>
    <col min="516" max="516" width="9.140625" style="35"/>
    <col min="517" max="517" width="7.5703125" style="35" customWidth="1"/>
    <col min="518" max="518" width="21" style="35" customWidth="1"/>
    <col min="519" max="519" width="13.85546875" style="35" bestFit="1" customWidth="1"/>
    <col min="520" max="520" width="12" style="35" customWidth="1"/>
    <col min="521" max="521" width="9.140625" style="35"/>
    <col min="522" max="522" width="11" style="35" customWidth="1"/>
    <col min="523" max="769" width="9.140625" style="35"/>
    <col min="770" max="770" width="5.85546875" style="35" customWidth="1"/>
    <col min="771" max="771" width="29.7109375" style="35" customWidth="1"/>
    <col min="772" max="772" width="9.140625" style="35"/>
    <col min="773" max="773" width="7.5703125" style="35" customWidth="1"/>
    <col min="774" max="774" width="21" style="35" customWidth="1"/>
    <col min="775" max="775" width="13.85546875" style="35" bestFit="1" customWidth="1"/>
    <col min="776" max="776" width="12" style="35" customWidth="1"/>
    <col min="777" max="777" width="9.140625" style="35"/>
    <col min="778" max="778" width="11" style="35" customWidth="1"/>
    <col min="779" max="1025" width="9.140625" style="35"/>
    <col min="1026" max="1026" width="5.85546875" style="35" customWidth="1"/>
    <col min="1027" max="1027" width="29.7109375" style="35" customWidth="1"/>
    <col min="1028" max="1028" width="9.140625" style="35"/>
    <col min="1029" max="1029" width="7.5703125" style="35" customWidth="1"/>
    <col min="1030" max="1030" width="21" style="35" customWidth="1"/>
    <col min="1031" max="1031" width="13.85546875" style="35" bestFit="1" customWidth="1"/>
    <col min="1032" max="1032" width="12" style="35" customWidth="1"/>
    <col min="1033" max="1033" width="9.140625" style="35"/>
    <col min="1034" max="1034" width="11" style="35" customWidth="1"/>
    <col min="1035" max="1281" width="9.140625" style="35"/>
    <col min="1282" max="1282" width="5.85546875" style="35" customWidth="1"/>
    <col min="1283" max="1283" width="29.7109375" style="35" customWidth="1"/>
    <col min="1284" max="1284" width="9.140625" style="35"/>
    <col min="1285" max="1285" width="7.5703125" style="35" customWidth="1"/>
    <col min="1286" max="1286" width="21" style="35" customWidth="1"/>
    <col min="1287" max="1287" width="13.85546875" style="35" bestFit="1" customWidth="1"/>
    <col min="1288" max="1288" width="12" style="35" customWidth="1"/>
    <col min="1289" max="1289" width="9.140625" style="35"/>
    <col min="1290" max="1290" width="11" style="35" customWidth="1"/>
    <col min="1291" max="1537" width="9.140625" style="35"/>
    <col min="1538" max="1538" width="5.85546875" style="35" customWidth="1"/>
    <col min="1539" max="1539" width="29.7109375" style="35" customWidth="1"/>
    <col min="1540" max="1540" width="9.140625" style="35"/>
    <col min="1541" max="1541" width="7.5703125" style="35" customWidth="1"/>
    <col min="1542" max="1542" width="21" style="35" customWidth="1"/>
    <col min="1543" max="1543" width="13.85546875" style="35" bestFit="1" customWidth="1"/>
    <col min="1544" max="1544" width="12" style="35" customWidth="1"/>
    <col min="1545" max="1545" width="9.140625" style="35"/>
    <col min="1546" max="1546" width="11" style="35" customWidth="1"/>
    <col min="1547" max="1793" width="9.140625" style="35"/>
    <col min="1794" max="1794" width="5.85546875" style="35" customWidth="1"/>
    <col min="1795" max="1795" width="29.7109375" style="35" customWidth="1"/>
    <col min="1796" max="1796" width="9.140625" style="35"/>
    <col min="1797" max="1797" width="7.5703125" style="35" customWidth="1"/>
    <col min="1798" max="1798" width="21" style="35" customWidth="1"/>
    <col min="1799" max="1799" width="13.85546875" style="35" bestFit="1" customWidth="1"/>
    <col min="1800" max="1800" width="12" style="35" customWidth="1"/>
    <col min="1801" max="1801" width="9.140625" style="35"/>
    <col min="1802" max="1802" width="11" style="35" customWidth="1"/>
    <col min="1803" max="2049" width="9.140625" style="35"/>
    <col min="2050" max="2050" width="5.85546875" style="35" customWidth="1"/>
    <col min="2051" max="2051" width="29.7109375" style="35" customWidth="1"/>
    <col min="2052" max="2052" width="9.140625" style="35"/>
    <col min="2053" max="2053" width="7.5703125" style="35" customWidth="1"/>
    <col min="2054" max="2054" width="21" style="35" customWidth="1"/>
    <col min="2055" max="2055" width="13.85546875" style="35" bestFit="1" customWidth="1"/>
    <col min="2056" max="2056" width="12" style="35" customWidth="1"/>
    <col min="2057" max="2057" width="9.140625" style="35"/>
    <col min="2058" max="2058" width="11" style="35" customWidth="1"/>
    <col min="2059" max="2305" width="9.140625" style="35"/>
    <col min="2306" max="2306" width="5.85546875" style="35" customWidth="1"/>
    <col min="2307" max="2307" width="29.7109375" style="35" customWidth="1"/>
    <col min="2308" max="2308" width="9.140625" style="35"/>
    <col min="2309" max="2309" width="7.5703125" style="35" customWidth="1"/>
    <col min="2310" max="2310" width="21" style="35" customWidth="1"/>
    <col min="2311" max="2311" width="13.85546875" style="35" bestFit="1" customWidth="1"/>
    <col min="2312" max="2312" width="12" style="35" customWidth="1"/>
    <col min="2313" max="2313" width="9.140625" style="35"/>
    <col min="2314" max="2314" width="11" style="35" customWidth="1"/>
    <col min="2315" max="2561" width="9.140625" style="35"/>
    <col min="2562" max="2562" width="5.85546875" style="35" customWidth="1"/>
    <col min="2563" max="2563" width="29.7109375" style="35" customWidth="1"/>
    <col min="2564" max="2564" width="9.140625" style="35"/>
    <col min="2565" max="2565" width="7.5703125" style="35" customWidth="1"/>
    <col min="2566" max="2566" width="21" style="35" customWidth="1"/>
    <col min="2567" max="2567" width="13.85546875" style="35" bestFit="1" customWidth="1"/>
    <col min="2568" max="2568" width="12" style="35" customWidth="1"/>
    <col min="2569" max="2569" width="9.140625" style="35"/>
    <col min="2570" max="2570" width="11" style="35" customWidth="1"/>
    <col min="2571" max="2817" width="9.140625" style="35"/>
    <col min="2818" max="2818" width="5.85546875" style="35" customWidth="1"/>
    <col min="2819" max="2819" width="29.7109375" style="35" customWidth="1"/>
    <col min="2820" max="2820" width="9.140625" style="35"/>
    <col min="2821" max="2821" width="7.5703125" style="35" customWidth="1"/>
    <col min="2822" max="2822" width="21" style="35" customWidth="1"/>
    <col min="2823" max="2823" width="13.85546875" style="35" bestFit="1" customWidth="1"/>
    <col min="2824" max="2824" width="12" style="35" customWidth="1"/>
    <col min="2825" max="2825" width="9.140625" style="35"/>
    <col min="2826" max="2826" width="11" style="35" customWidth="1"/>
    <col min="2827" max="3073" width="9.140625" style="35"/>
    <col min="3074" max="3074" width="5.85546875" style="35" customWidth="1"/>
    <col min="3075" max="3075" width="29.7109375" style="35" customWidth="1"/>
    <col min="3076" max="3076" width="9.140625" style="35"/>
    <col min="3077" max="3077" width="7.5703125" style="35" customWidth="1"/>
    <col min="3078" max="3078" width="21" style="35" customWidth="1"/>
    <col min="3079" max="3079" width="13.85546875" style="35" bestFit="1" customWidth="1"/>
    <col min="3080" max="3080" width="12" style="35" customWidth="1"/>
    <col min="3081" max="3081" width="9.140625" style="35"/>
    <col min="3082" max="3082" width="11" style="35" customWidth="1"/>
    <col min="3083" max="3329" width="9.140625" style="35"/>
    <col min="3330" max="3330" width="5.85546875" style="35" customWidth="1"/>
    <col min="3331" max="3331" width="29.7109375" style="35" customWidth="1"/>
    <col min="3332" max="3332" width="9.140625" style="35"/>
    <col min="3333" max="3333" width="7.5703125" style="35" customWidth="1"/>
    <col min="3334" max="3334" width="21" style="35" customWidth="1"/>
    <col min="3335" max="3335" width="13.85546875" style="35" bestFit="1" customWidth="1"/>
    <col min="3336" max="3336" width="12" style="35" customWidth="1"/>
    <col min="3337" max="3337" width="9.140625" style="35"/>
    <col min="3338" max="3338" width="11" style="35" customWidth="1"/>
    <col min="3339" max="3585" width="9.140625" style="35"/>
    <col min="3586" max="3586" width="5.85546875" style="35" customWidth="1"/>
    <col min="3587" max="3587" width="29.7109375" style="35" customWidth="1"/>
    <col min="3588" max="3588" width="9.140625" style="35"/>
    <col min="3589" max="3589" width="7.5703125" style="35" customWidth="1"/>
    <col min="3590" max="3590" width="21" style="35" customWidth="1"/>
    <col min="3591" max="3591" width="13.85546875" style="35" bestFit="1" customWidth="1"/>
    <col min="3592" max="3592" width="12" style="35" customWidth="1"/>
    <col min="3593" max="3593" width="9.140625" style="35"/>
    <col min="3594" max="3594" width="11" style="35" customWidth="1"/>
    <col min="3595" max="3841" width="9.140625" style="35"/>
    <col min="3842" max="3842" width="5.85546875" style="35" customWidth="1"/>
    <col min="3843" max="3843" width="29.7109375" style="35" customWidth="1"/>
    <col min="3844" max="3844" width="9.140625" style="35"/>
    <col min="3845" max="3845" width="7.5703125" style="35" customWidth="1"/>
    <col min="3846" max="3846" width="21" style="35" customWidth="1"/>
    <col min="3847" max="3847" width="13.85546875" style="35" bestFit="1" customWidth="1"/>
    <col min="3848" max="3848" width="12" style="35" customWidth="1"/>
    <col min="3849" max="3849" width="9.140625" style="35"/>
    <col min="3850" max="3850" width="11" style="35" customWidth="1"/>
    <col min="3851" max="4097" width="9.140625" style="35"/>
    <col min="4098" max="4098" width="5.85546875" style="35" customWidth="1"/>
    <col min="4099" max="4099" width="29.7109375" style="35" customWidth="1"/>
    <col min="4100" max="4100" width="9.140625" style="35"/>
    <col min="4101" max="4101" width="7.5703125" style="35" customWidth="1"/>
    <col min="4102" max="4102" width="21" style="35" customWidth="1"/>
    <col min="4103" max="4103" width="13.85546875" style="35" bestFit="1" customWidth="1"/>
    <col min="4104" max="4104" width="12" style="35" customWidth="1"/>
    <col min="4105" max="4105" width="9.140625" style="35"/>
    <col min="4106" max="4106" width="11" style="35" customWidth="1"/>
    <col min="4107" max="4353" width="9.140625" style="35"/>
    <col min="4354" max="4354" width="5.85546875" style="35" customWidth="1"/>
    <col min="4355" max="4355" width="29.7109375" style="35" customWidth="1"/>
    <col min="4356" max="4356" width="9.140625" style="35"/>
    <col min="4357" max="4357" width="7.5703125" style="35" customWidth="1"/>
    <col min="4358" max="4358" width="21" style="35" customWidth="1"/>
    <col min="4359" max="4359" width="13.85546875" style="35" bestFit="1" customWidth="1"/>
    <col min="4360" max="4360" width="12" style="35" customWidth="1"/>
    <col min="4361" max="4361" width="9.140625" style="35"/>
    <col min="4362" max="4362" width="11" style="35" customWidth="1"/>
    <col min="4363" max="4609" width="9.140625" style="35"/>
    <col min="4610" max="4610" width="5.85546875" style="35" customWidth="1"/>
    <col min="4611" max="4611" width="29.7109375" style="35" customWidth="1"/>
    <col min="4612" max="4612" width="9.140625" style="35"/>
    <col min="4613" max="4613" width="7.5703125" style="35" customWidth="1"/>
    <col min="4614" max="4614" width="21" style="35" customWidth="1"/>
    <col min="4615" max="4615" width="13.85546875" style="35" bestFit="1" customWidth="1"/>
    <col min="4616" max="4616" width="12" style="35" customWidth="1"/>
    <col min="4617" max="4617" width="9.140625" style="35"/>
    <col min="4618" max="4618" width="11" style="35" customWidth="1"/>
    <col min="4619" max="4865" width="9.140625" style="35"/>
    <col min="4866" max="4866" width="5.85546875" style="35" customWidth="1"/>
    <col min="4867" max="4867" width="29.7109375" style="35" customWidth="1"/>
    <col min="4868" max="4868" width="9.140625" style="35"/>
    <col min="4869" max="4869" width="7.5703125" style="35" customWidth="1"/>
    <col min="4870" max="4870" width="21" style="35" customWidth="1"/>
    <col min="4871" max="4871" width="13.85546875" style="35" bestFit="1" customWidth="1"/>
    <col min="4872" max="4872" width="12" style="35" customWidth="1"/>
    <col min="4873" max="4873" width="9.140625" style="35"/>
    <col min="4874" max="4874" width="11" style="35" customWidth="1"/>
    <col min="4875" max="5121" width="9.140625" style="35"/>
    <col min="5122" max="5122" width="5.85546875" style="35" customWidth="1"/>
    <col min="5123" max="5123" width="29.7109375" style="35" customWidth="1"/>
    <col min="5124" max="5124" width="9.140625" style="35"/>
    <col min="5125" max="5125" width="7.5703125" style="35" customWidth="1"/>
    <col min="5126" max="5126" width="21" style="35" customWidth="1"/>
    <col min="5127" max="5127" width="13.85546875" style="35" bestFit="1" customWidth="1"/>
    <col min="5128" max="5128" width="12" style="35" customWidth="1"/>
    <col min="5129" max="5129" width="9.140625" style="35"/>
    <col min="5130" max="5130" width="11" style="35" customWidth="1"/>
    <col min="5131" max="5377" width="9.140625" style="35"/>
    <col min="5378" max="5378" width="5.85546875" style="35" customWidth="1"/>
    <col min="5379" max="5379" width="29.7109375" style="35" customWidth="1"/>
    <col min="5380" max="5380" width="9.140625" style="35"/>
    <col min="5381" max="5381" width="7.5703125" style="35" customWidth="1"/>
    <col min="5382" max="5382" width="21" style="35" customWidth="1"/>
    <col min="5383" max="5383" width="13.85546875" style="35" bestFit="1" customWidth="1"/>
    <col min="5384" max="5384" width="12" style="35" customWidth="1"/>
    <col min="5385" max="5385" width="9.140625" style="35"/>
    <col min="5386" max="5386" width="11" style="35" customWidth="1"/>
    <col min="5387" max="5633" width="9.140625" style="35"/>
    <col min="5634" max="5634" width="5.85546875" style="35" customWidth="1"/>
    <col min="5635" max="5635" width="29.7109375" style="35" customWidth="1"/>
    <col min="5636" max="5636" width="9.140625" style="35"/>
    <col min="5637" max="5637" width="7.5703125" style="35" customWidth="1"/>
    <col min="5638" max="5638" width="21" style="35" customWidth="1"/>
    <col min="5639" max="5639" width="13.85546875" style="35" bestFit="1" customWidth="1"/>
    <col min="5640" max="5640" width="12" style="35" customWidth="1"/>
    <col min="5641" max="5641" width="9.140625" style="35"/>
    <col min="5642" max="5642" width="11" style="35" customWidth="1"/>
    <col min="5643" max="5889" width="9.140625" style="35"/>
    <col min="5890" max="5890" width="5.85546875" style="35" customWidth="1"/>
    <col min="5891" max="5891" width="29.7109375" style="35" customWidth="1"/>
    <col min="5892" max="5892" width="9.140625" style="35"/>
    <col min="5893" max="5893" width="7.5703125" style="35" customWidth="1"/>
    <col min="5894" max="5894" width="21" style="35" customWidth="1"/>
    <col min="5895" max="5895" width="13.85546875" style="35" bestFit="1" customWidth="1"/>
    <col min="5896" max="5896" width="12" style="35" customWidth="1"/>
    <col min="5897" max="5897" width="9.140625" style="35"/>
    <col min="5898" max="5898" width="11" style="35" customWidth="1"/>
    <col min="5899" max="6145" width="9.140625" style="35"/>
    <col min="6146" max="6146" width="5.85546875" style="35" customWidth="1"/>
    <col min="6147" max="6147" width="29.7109375" style="35" customWidth="1"/>
    <col min="6148" max="6148" width="9.140625" style="35"/>
    <col min="6149" max="6149" width="7.5703125" style="35" customWidth="1"/>
    <col min="6150" max="6150" width="21" style="35" customWidth="1"/>
    <col min="6151" max="6151" width="13.85546875" style="35" bestFit="1" customWidth="1"/>
    <col min="6152" max="6152" width="12" style="35" customWidth="1"/>
    <col min="6153" max="6153" width="9.140625" style="35"/>
    <col min="6154" max="6154" width="11" style="35" customWidth="1"/>
    <col min="6155" max="6401" width="9.140625" style="35"/>
    <col min="6402" max="6402" width="5.85546875" style="35" customWidth="1"/>
    <col min="6403" max="6403" width="29.7109375" style="35" customWidth="1"/>
    <col min="6404" max="6404" width="9.140625" style="35"/>
    <col min="6405" max="6405" width="7.5703125" style="35" customWidth="1"/>
    <col min="6406" max="6406" width="21" style="35" customWidth="1"/>
    <col min="6407" max="6407" width="13.85546875" style="35" bestFit="1" customWidth="1"/>
    <col min="6408" max="6408" width="12" style="35" customWidth="1"/>
    <col min="6409" max="6409" width="9.140625" style="35"/>
    <col min="6410" max="6410" width="11" style="35" customWidth="1"/>
    <col min="6411" max="6657" width="9.140625" style="35"/>
    <col min="6658" max="6658" width="5.85546875" style="35" customWidth="1"/>
    <col min="6659" max="6659" width="29.7109375" style="35" customWidth="1"/>
    <col min="6660" max="6660" width="9.140625" style="35"/>
    <col min="6661" max="6661" width="7.5703125" style="35" customWidth="1"/>
    <col min="6662" max="6662" width="21" style="35" customWidth="1"/>
    <col min="6663" max="6663" width="13.85546875" style="35" bestFit="1" customWidth="1"/>
    <col min="6664" max="6664" width="12" style="35" customWidth="1"/>
    <col min="6665" max="6665" width="9.140625" style="35"/>
    <col min="6666" max="6666" width="11" style="35" customWidth="1"/>
    <col min="6667" max="6913" width="9.140625" style="35"/>
    <col min="6914" max="6914" width="5.85546875" style="35" customWidth="1"/>
    <col min="6915" max="6915" width="29.7109375" style="35" customWidth="1"/>
    <col min="6916" max="6916" width="9.140625" style="35"/>
    <col min="6917" max="6917" width="7.5703125" style="35" customWidth="1"/>
    <col min="6918" max="6918" width="21" style="35" customWidth="1"/>
    <col min="6919" max="6919" width="13.85546875" style="35" bestFit="1" customWidth="1"/>
    <col min="6920" max="6920" width="12" style="35" customWidth="1"/>
    <col min="6921" max="6921" width="9.140625" style="35"/>
    <col min="6922" max="6922" width="11" style="35" customWidth="1"/>
    <col min="6923" max="7169" width="9.140625" style="35"/>
    <col min="7170" max="7170" width="5.85546875" style="35" customWidth="1"/>
    <col min="7171" max="7171" width="29.7109375" style="35" customWidth="1"/>
    <col min="7172" max="7172" width="9.140625" style="35"/>
    <col min="7173" max="7173" width="7.5703125" style="35" customWidth="1"/>
    <col min="7174" max="7174" width="21" style="35" customWidth="1"/>
    <col min="7175" max="7175" width="13.85546875" style="35" bestFit="1" customWidth="1"/>
    <col min="7176" max="7176" width="12" style="35" customWidth="1"/>
    <col min="7177" max="7177" width="9.140625" style="35"/>
    <col min="7178" max="7178" width="11" style="35" customWidth="1"/>
    <col min="7179" max="7425" width="9.140625" style="35"/>
    <col min="7426" max="7426" width="5.85546875" style="35" customWidth="1"/>
    <col min="7427" max="7427" width="29.7109375" style="35" customWidth="1"/>
    <col min="7428" max="7428" width="9.140625" style="35"/>
    <col min="7429" max="7429" width="7.5703125" style="35" customWidth="1"/>
    <col min="7430" max="7430" width="21" style="35" customWidth="1"/>
    <col min="7431" max="7431" width="13.85546875" style="35" bestFit="1" customWidth="1"/>
    <col min="7432" max="7432" width="12" style="35" customWidth="1"/>
    <col min="7433" max="7433" width="9.140625" style="35"/>
    <col min="7434" max="7434" width="11" style="35" customWidth="1"/>
    <col min="7435" max="7681" width="9.140625" style="35"/>
    <col min="7682" max="7682" width="5.85546875" style="35" customWidth="1"/>
    <col min="7683" max="7683" width="29.7109375" style="35" customWidth="1"/>
    <col min="7684" max="7684" width="9.140625" style="35"/>
    <col min="7685" max="7685" width="7.5703125" style="35" customWidth="1"/>
    <col min="7686" max="7686" width="21" style="35" customWidth="1"/>
    <col min="7687" max="7687" width="13.85546875" style="35" bestFit="1" customWidth="1"/>
    <col min="7688" max="7688" width="12" style="35" customWidth="1"/>
    <col min="7689" max="7689" width="9.140625" style="35"/>
    <col min="7690" max="7690" width="11" style="35" customWidth="1"/>
    <col min="7691" max="7937" width="9.140625" style="35"/>
    <col min="7938" max="7938" width="5.85546875" style="35" customWidth="1"/>
    <col min="7939" max="7939" width="29.7109375" style="35" customWidth="1"/>
    <col min="7940" max="7940" width="9.140625" style="35"/>
    <col min="7941" max="7941" width="7.5703125" style="35" customWidth="1"/>
    <col min="7942" max="7942" width="21" style="35" customWidth="1"/>
    <col min="7943" max="7943" width="13.85546875" style="35" bestFit="1" customWidth="1"/>
    <col min="7944" max="7944" width="12" style="35" customWidth="1"/>
    <col min="7945" max="7945" width="9.140625" style="35"/>
    <col min="7946" max="7946" width="11" style="35" customWidth="1"/>
    <col min="7947" max="8193" width="9.140625" style="35"/>
    <col min="8194" max="8194" width="5.85546875" style="35" customWidth="1"/>
    <col min="8195" max="8195" width="29.7109375" style="35" customWidth="1"/>
    <col min="8196" max="8196" width="9.140625" style="35"/>
    <col min="8197" max="8197" width="7.5703125" style="35" customWidth="1"/>
    <col min="8198" max="8198" width="21" style="35" customWidth="1"/>
    <col min="8199" max="8199" width="13.85546875" style="35" bestFit="1" customWidth="1"/>
    <col min="8200" max="8200" width="12" style="35" customWidth="1"/>
    <col min="8201" max="8201" width="9.140625" style="35"/>
    <col min="8202" max="8202" width="11" style="35" customWidth="1"/>
    <col min="8203" max="8449" width="9.140625" style="35"/>
    <col min="8450" max="8450" width="5.85546875" style="35" customWidth="1"/>
    <col min="8451" max="8451" width="29.7109375" style="35" customWidth="1"/>
    <col min="8452" max="8452" width="9.140625" style="35"/>
    <col min="8453" max="8453" width="7.5703125" style="35" customWidth="1"/>
    <col min="8454" max="8454" width="21" style="35" customWidth="1"/>
    <col min="8455" max="8455" width="13.85546875" style="35" bestFit="1" customWidth="1"/>
    <col min="8456" max="8456" width="12" style="35" customWidth="1"/>
    <col min="8457" max="8457" width="9.140625" style="35"/>
    <col min="8458" max="8458" width="11" style="35" customWidth="1"/>
    <col min="8459" max="8705" width="9.140625" style="35"/>
    <col min="8706" max="8706" width="5.85546875" style="35" customWidth="1"/>
    <col min="8707" max="8707" width="29.7109375" style="35" customWidth="1"/>
    <col min="8708" max="8708" width="9.140625" style="35"/>
    <col min="8709" max="8709" width="7.5703125" style="35" customWidth="1"/>
    <col min="8710" max="8710" width="21" style="35" customWidth="1"/>
    <col min="8711" max="8711" width="13.85546875" style="35" bestFit="1" customWidth="1"/>
    <col min="8712" max="8712" width="12" style="35" customWidth="1"/>
    <col min="8713" max="8713" width="9.140625" style="35"/>
    <col min="8714" max="8714" width="11" style="35" customWidth="1"/>
    <col min="8715" max="8961" width="9.140625" style="35"/>
    <col min="8962" max="8962" width="5.85546875" style="35" customWidth="1"/>
    <col min="8963" max="8963" width="29.7109375" style="35" customWidth="1"/>
    <col min="8964" max="8964" width="9.140625" style="35"/>
    <col min="8965" max="8965" width="7.5703125" style="35" customWidth="1"/>
    <col min="8966" max="8966" width="21" style="35" customWidth="1"/>
    <col min="8967" max="8967" width="13.85546875" style="35" bestFit="1" customWidth="1"/>
    <col min="8968" max="8968" width="12" style="35" customWidth="1"/>
    <col min="8969" max="8969" width="9.140625" style="35"/>
    <col min="8970" max="8970" width="11" style="35" customWidth="1"/>
    <col min="8971" max="9217" width="9.140625" style="35"/>
    <col min="9218" max="9218" width="5.85546875" style="35" customWidth="1"/>
    <col min="9219" max="9219" width="29.7109375" style="35" customWidth="1"/>
    <col min="9220" max="9220" width="9.140625" style="35"/>
    <col min="9221" max="9221" width="7.5703125" style="35" customWidth="1"/>
    <col min="9222" max="9222" width="21" style="35" customWidth="1"/>
    <col min="9223" max="9223" width="13.85546875" style="35" bestFit="1" customWidth="1"/>
    <col min="9224" max="9224" width="12" style="35" customWidth="1"/>
    <col min="9225" max="9225" width="9.140625" style="35"/>
    <col min="9226" max="9226" width="11" style="35" customWidth="1"/>
    <col min="9227" max="9473" width="9.140625" style="35"/>
    <col min="9474" max="9474" width="5.85546875" style="35" customWidth="1"/>
    <col min="9475" max="9475" width="29.7109375" style="35" customWidth="1"/>
    <col min="9476" max="9476" width="9.140625" style="35"/>
    <col min="9477" max="9477" width="7.5703125" style="35" customWidth="1"/>
    <col min="9478" max="9478" width="21" style="35" customWidth="1"/>
    <col min="9479" max="9479" width="13.85546875" style="35" bestFit="1" customWidth="1"/>
    <col min="9480" max="9480" width="12" style="35" customWidth="1"/>
    <col min="9481" max="9481" width="9.140625" style="35"/>
    <col min="9482" max="9482" width="11" style="35" customWidth="1"/>
    <col min="9483" max="9729" width="9.140625" style="35"/>
    <col min="9730" max="9730" width="5.85546875" style="35" customWidth="1"/>
    <col min="9731" max="9731" width="29.7109375" style="35" customWidth="1"/>
    <col min="9732" max="9732" width="9.140625" style="35"/>
    <col min="9733" max="9733" width="7.5703125" style="35" customWidth="1"/>
    <col min="9734" max="9734" width="21" style="35" customWidth="1"/>
    <col min="9735" max="9735" width="13.85546875" style="35" bestFit="1" customWidth="1"/>
    <col min="9736" max="9736" width="12" style="35" customWidth="1"/>
    <col min="9737" max="9737" width="9.140625" style="35"/>
    <col min="9738" max="9738" width="11" style="35" customWidth="1"/>
    <col min="9739" max="9985" width="9.140625" style="35"/>
    <col min="9986" max="9986" width="5.85546875" style="35" customWidth="1"/>
    <col min="9987" max="9987" width="29.7109375" style="35" customWidth="1"/>
    <col min="9988" max="9988" width="9.140625" style="35"/>
    <col min="9989" max="9989" width="7.5703125" style="35" customWidth="1"/>
    <col min="9990" max="9990" width="21" style="35" customWidth="1"/>
    <col min="9991" max="9991" width="13.85546875" style="35" bestFit="1" customWidth="1"/>
    <col min="9992" max="9992" width="12" style="35" customWidth="1"/>
    <col min="9993" max="9993" width="9.140625" style="35"/>
    <col min="9994" max="9994" width="11" style="35" customWidth="1"/>
    <col min="9995" max="10241" width="9.140625" style="35"/>
    <col min="10242" max="10242" width="5.85546875" style="35" customWidth="1"/>
    <col min="10243" max="10243" width="29.7109375" style="35" customWidth="1"/>
    <col min="10244" max="10244" width="9.140625" style="35"/>
    <col min="10245" max="10245" width="7.5703125" style="35" customWidth="1"/>
    <col min="10246" max="10246" width="21" style="35" customWidth="1"/>
    <col min="10247" max="10247" width="13.85546875" style="35" bestFit="1" customWidth="1"/>
    <col min="10248" max="10248" width="12" style="35" customWidth="1"/>
    <col min="10249" max="10249" width="9.140625" style="35"/>
    <col min="10250" max="10250" width="11" style="35" customWidth="1"/>
    <col min="10251" max="10497" width="9.140625" style="35"/>
    <col min="10498" max="10498" width="5.85546875" style="35" customWidth="1"/>
    <col min="10499" max="10499" width="29.7109375" style="35" customWidth="1"/>
    <col min="10500" max="10500" width="9.140625" style="35"/>
    <col min="10501" max="10501" width="7.5703125" style="35" customWidth="1"/>
    <col min="10502" max="10502" width="21" style="35" customWidth="1"/>
    <col min="10503" max="10503" width="13.85546875" style="35" bestFit="1" customWidth="1"/>
    <col min="10504" max="10504" width="12" style="35" customWidth="1"/>
    <col min="10505" max="10505" width="9.140625" style="35"/>
    <col min="10506" max="10506" width="11" style="35" customWidth="1"/>
    <col min="10507" max="10753" width="9.140625" style="35"/>
    <col min="10754" max="10754" width="5.85546875" style="35" customWidth="1"/>
    <col min="10755" max="10755" width="29.7109375" style="35" customWidth="1"/>
    <col min="10756" max="10756" width="9.140625" style="35"/>
    <col min="10757" max="10757" width="7.5703125" style="35" customWidth="1"/>
    <col min="10758" max="10758" width="21" style="35" customWidth="1"/>
    <col min="10759" max="10759" width="13.85546875" style="35" bestFit="1" customWidth="1"/>
    <col min="10760" max="10760" width="12" style="35" customWidth="1"/>
    <col min="10761" max="10761" width="9.140625" style="35"/>
    <col min="10762" max="10762" width="11" style="35" customWidth="1"/>
    <col min="10763" max="11009" width="9.140625" style="35"/>
    <col min="11010" max="11010" width="5.85546875" style="35" customWidth="1"/>
    <col min="11011" max="11011" width="29.7109375" style="35" customWidth="1"/>
    <col min="11012" max="11012" width="9.140625" style="35"/>
    <col min="11013" max="11013" width="7.5703125" style="35" customWidth="1"/>
    <col min="11014" max="11014" width="21" style="35" customWidth="1"/>
    <col min="11015" max="11015" width="13.85546875" style="35" bestFit="1" customWidth="1"/>
    <col min="11016" max="11016" width="12" style="35" customWidth="1"/>
    <col min="11017" max="11017" width="9.140625" style="35"/>
    <col min="11018" max="11018" width="11" style="35" customWidth="1"/>
    <col min="11019" max="11265" width="9.140625" style="35"/>
    <col min="11266" max="11266" width="5.85546875" style="35" customWidth="1"/>
    <col min="11267" max="11267" width="29.7109375" style="35" customWidth="1"/>
    <col min="11268" max="11268" width="9.140625" style="35"/>
    <col min="11269" max="11269" width="7.5703125" style="35" customWidth="1"/>
    <col min="11270" max="11270" width="21" style="35" customWidth="1"/>
    <col min="11271" max="11271" width="13.85546875" style="35" bestFit="1" customWidth="1"/>
    <col min="11272" max="11272" width="12" style="35" customWidth="1"/>
    <col min="11273" max="11273" width="9.140625" style="35"/>
    <col min="11274" max="11274" width="11" style="35" customWidth="1"/>
    <col min="11275" max="11521" width="9.140625" style="35"/>
    <col min="11522" max="11522" width="5.85546875" style="35" customWidth="1"/>
    <col min="11523" max="11523" width="29.7109375" style="35" customWidth="1"/>
    <col min="11524" max="11524" width="9.140625" style="35"/>
    <col min="11525" max="11525" width="7.5703125" style="35" customWidth="1"/>
    <col min="11526" max="11526" width="21" style="35" customWidth="1"/>
    <col min="11527" max="11527" width="13.85546875" style="35" bestFit="1" customWidth="1"/>
    <col min="11528" max="11528" width="12" style="35" customWidth="1"/>
    <col min="11529" max="11529" width="9.140625" style="35"/>
    <col min="11530" max="11530" width="11" style="35" customWidth="1"/>
    <col min="11531" max="11777" width="9.140625" style="35"/>
    <col min="11778" max="11778" width="5.85546875" style="35" customWidth="1"/>
    <col min="11779" max="11779" width="29.7109375" style="35" customWidth="1"/>
    <col min="11780" max="11780" width="9.140625" style="35"/>
    <col min="11781" max="11781" width="7.5703125" style="35" customWidth="1"/>
    <col min="11782" max="11782" width="21" style="35" customWidth="1"/>
    <col min="11783" max="11783" width="13.85546875" style="35" bestFit="1" customWidth="1"/>
    <col min="11784" max="11784" width="12" style="35" customWidth="1"/>
    <col min="11785" max="11785" width="9.140625" style="35"/>
    <col min="11786" max="11786" width="11" style="35" customWidth="1"/>
    <col min="11787" max="12033" width="9.140625" style="35"/>
    <col min="12034" max="12034" width="5.85546875" style="35" customWidth="1"/>
    <col min="12035" max="12035" width="29.7109375" style="35" customWidth="1"/>
    <col min="12036" max="12036" width="9.140625" style="35"/>
    <col min="12037" max="12037" width="7.5703125" style="35" customWidth="1"/>
    <col min="12038" max="12038" width="21" style="35" customWidth="1"/>
    <col min="12039" max="12039" width="13.85546875" style="35" bestFit="1" customWidth="1"/>
    <col min="12040" max="12040" width="12" style="35" customWidth="1"/>
    <col min="12041" max="12041" width="9.140625" style="35"/>
    <col min="12042" max="12042" width="11" style="35" customWidth="1"/>
    <col min="12043" max="12289" width="9.140625" style="35"/>
    <col min="12290" max="12290" width="5.85546875" style="35" customWidth="1"/>
    <col min="12291" max="12291" width="29.7109375" style="35" customWidth="1"/>
    <col min="12292" max="12292" width="9.140625" style="35"/>
    <col min="12293" max="12293" width="7.5703125" style="35" customWidth="1"/>
    <col min="12294" max="12294" width="21" style="35" customWidth="1"/>
    <col min="12295" max="12295" width="13.85546875" style="35" bestFit="1" customWidth="1"/>
    <col min="12296" max="12296" width="12" style="35" customWidth="1"/>
    <col min="12297" max="12297" width="9.140625" style="35"/>
    <col min="12298" max="12298" width="11" style="35" customWidth="1"/>
    <col min="12299" max="12545" width="9.140625" style="35"/>
    <col min="12546" max="12546" width="5.85546875" style="35" customWidth="1"/>
    <col min="12547" max="12547" width="29.7109375" style="35" customWidth="1"/>
    <col min="12548" max="12548" width="9.140625" style="35"/>
    <col min="12549" max="12549" width="7.5703125" style="35" customWidth="1"/>
    <col min="12550" max="12550" width="21" style="35" customWidth="1"/>
    <col min="12551" max="12551" width="13.85546875" style="35" bestFit="1" customWidth="1"/>
    <col min="12552" max="12552" width="12" style="35" customWidth="1"/>
    <col min="12553" max="12553" width="9.140625" style="35"/>
    <col min="12554" max="12554" width="11" style="35" customWidth="1"/>
    <col min="12555" max="12801" width="9.140625" style="35"/>
    <col min="12802" max="12802" width="5.85546875" style="35" customWidth="1"/>
    <col min="12803" max="12803" width="29.7109375" style="35" customWidth="1"/>
    <col min="12804" max="12804" width="9.140625" style="35"/>
    <col min="12805" max="12805" width="7.5703125" style="35" customWidth="1"/>
    <col min="12806" max="12806" width="21" style="35" customWidth="1"/>
    <col min="12807" max="12807" width="13.85546875" style="35" bestFit="1" customWidth="1"/>
    <col min="12808" max="12808" width="12" style="35" customWidth="1"/>
    <col min="12809" max="12809" width="9.140625" style="35"/>
    <col min="12810" max="12810" width="11" style="35" customWidth="1"/>
    <col min="12811" max="13057" width="9.140625" style="35"/>
    <col min="13058" max="13058" width="5.85546875" style="35" customWidth="1"/>
    <col min="13059" max="13059" width="29.7109375" style="35" customWidth="1"/>
    <col min="13060" max="13060" width="9.140625" style="35"/>
    <col min="13061" max="13061" width="7.5703125" style="35" customWidth="1"/>
    <col min="13062" max="13062" width="21" style="35" customWidth="1"/>
    <col min="13063" max="13063" width="13.85546875" style="35" bestFit="1" customWidth="1"/>
    <col min="13064" max="13064" width="12" style="35" customWidth="1"/>
    <col min="13065" max="13065" width="9.140625" style="35"/>
    <col min="13066" max="13066" width="11" style="35" customWidth="1"/>
    <col min="13067" max="13313" width="9.140625" style="35"/>
    <col min="13314" max="13314" width="5.85546875" style="35" customWidth="1"/>
    <col min="13315" max="13315" width="29.7109375" style="35" customWidth="1"/>
    <col min="13316" max="13316" width="9.140625" style="35"/>
    <col min="13317" max="13317" width="7.5703125" style="35" customWidth="1"/>
    <col min="13318" max="13318" width="21" style="35" customWidth="1"/>
    <col min="13319" max="13319" width="13.85546875" style="35" bestFit="1" customWidth="1"/>
    <col min="13320" max="13320" width="12" style="35" customWidth="1"/>
    <col min="13321" max="13321" width="9.140625" style="35"/>
    <col min="13322" max="13322" width="11" style="35" customWidth="1"/>
    <col min="13323" max="13569" width="9.140625" style="35"/>
    <col min="13570" max="13570" width="5.85546875" style="35" customWidth="1"/>
    <col min="13571" max="13571" width="29.7109375" style="35" customWidth="1"/>
    <col min="13572" max="13572" width="9.140625" style="35"/>
    <col min="13573" max="13573" width="7.5703125" style="35" customWidth="1"/>
    <col min="13574" max="13574" width="21" style="35" customWidth="1"/>
    <col min="13575" max="13575" width="13.85546875" style="35" bestFit="1" customWidth="1"/>
    <col min="13576" max="13576" width="12" style="35" customWidth="1"/>
    <col min="13577" max="13577" width="9.140625" style="35"/>
    <col min="13578" max="13578" width="11" style="35" customWidth="1"/>
    <col min="13579" max="13825" width="9.140625" style="35"/>
    <col min="13826" max="13826" width="5.85546875" style="35" customWidth="1"/>
    <col min="13827" max="13827" width="29.7109375" style="35" customWidth="1"/>
    <col min="13828" max="13828" width="9.140625" style="35"/>
    <col min="13829" max="13829" width="7.5703125" style="35" customWidth="1"/>
    <col min="13830" max="13830" width="21" style="35" customWidth="1"/>
    <col min="13831" max="13831" width="13.85546875" style="35" bestFit="1" customWidth="1"/>
    <col min="13832" max="13832" width="12" style="35" customWidth="1"/>
    <col min="13833" max="13833" width="9.140625" style="35"/>
    <col min="13834" max="13834" width="11" style="35" customWidth="1"/>
    <col min="13835" max="14081" width="9.140625" style="35"/>
    <col min="14082" max="14082" width="5.85546875" style="35" customWidth="1"/>
    <col min="14083" max="14083" width="29.7109375" style="35" customWidth="1"/>
    <col min="14084" max="14084" width="9.140625" style="35"/>
    <col min="14085" max="14085" width="7.5703125" style="35" customWidth="1"/>
    <col min="14086" max="14086" width="21" style="35" customWidth="1"/>
    <col min="14087" max="14087" width="13.85546875" style="35" bestFit="1" customWidth="1"/>
    <col min="14088" max="14088" width="12" style="35" customWidth="1"/>
    <col min="14089" max="14089" width="9.140625" style="35"/>
    <col min="14090" max="14090" width="11" style="35" customWidth="1"/>
    <col min="14091" max="14337" width="9.140625" style="35"/>
    <col min="14338" max="14338" width="5.85546875" style="35" customWidth="1"/>
    <col min="14339" max="14339" width="29.7109375" style="35" customWidth="1"/>
    <col min="14340" max="14340" width="9.140625" style="35"/>
    <col min="14341" max="14341" width="7.5703125" style="35" customWidth="1"/>
    <col min="14342" max="14342" width="21" style="35" customWidth="1"/>
    <col min="14343" max="14343" width="13.85546875" style="35" bestFit="1" customWidth="1"/>
    <col min="14344" max="14344" width="12" style="35" customWidth="1"/>
    <col min="14345" max="14345" width="9.140625" style="35"/>
    <col min="14346" max="14346" width="11" style="35" customWidth="1"/>
    <col min="14347" max="14593" width="9.140625" style="35"/>
    <col min="14594" max="14594" width="5.85546875" style="35" customWidth="1"/>
    <col min="14595" max="14595" width="29.7109375" style="35" customWidth="1"/>
    <col min="14596" max="14596" width="9.140625" style="35"/>
    <col min="14597" max="14597" width="7.5703125" style="35" customWidth="1"/>
    <col min="14598" max="14598" width="21" style="35" customWidth="1"/>
    <col min="14599" max="14599" width="13.85546875" style="35" bestFit="1" customWidth="1"/>
    <col min="14600" max="14600" width="12" style="35" customWidth="1"/>
    <col min="14601" max="14601" width="9.140625" style="35"/>
    <col min="14602" max="14602" width="11" style="35" customWidth="1"/>
    <col min="14603" max="14849" width="9.140625" style="35"/>
    <col min="14850" max="14850" width="5.85546875" style="35" customWidth="1"/>
    <col min="14851" max="14851" width="29.7109375" style="35" customWidth="1"/>
    <col min="14852" max="14852" width="9.140625" style="35"/>
    <col min="14853" max="14853" width="7.5703125" style="35" customWidth="1"/>
    <col min="14854" max="14854" width="21" style="35" customWidth="1"/>
    <col min="14855" max="14855" width="13.85546875" style="35" bestFit="1" customWidth="1"/>
    <col min="14856" max="14856" width="12" style="35" customWidth="1"/>
    <col min="14857" max="14857" width="9.140625" style="35"/>
    <col min="14858" max="14858" width="11" style="35" customWidth="1"/>
    <col min="14859" max="15105" width="9.140625" style="35"/>
    <col min="15106" max="15106" width="5.85546875" style="35" customWidth="1"/>
    <col min="15107" max="15107" width="29.7109375" style="35" customWidth="1"/>
    <col min="15108" max="15108" width="9.140625" style="35"/>
    <col min="15109" max="15109" width="7.5703125" style="35" customWidth="1"/>
    <col min="15110" max="15110" width="21" style="35" customWidth="1"/>
    <col min="15111" max="15111" width="13.85546875" style="35" bestFit="1" customWidth="1"/>
    <col min="15112" max="15112" width="12" style="35" customWidth="1"/>
    <col min="15113" max="15113" width="9.140625" style="35"/>
    <col min="15114" max="15114" width="11" style="35" customWidth="1"/>
    <col min="15115" max="15361" width="9.140625" style="35"/>
    <col min="15362" max="15362" width="5.85546875" style="35" customWidth="1"/>
    <col min="15363" max="15363" width="29.7109375" style="35" customWidth="1"/>
    <col min="15364" max="15364" width="9.140625" style="35"/>
    <col min="15365" max="15365" width="7.5703125" style="35" customWidth="1"/>
    <col min="15366" max="15366" width="21" style="35" customWidth="1"/>
    <col min="15367" max="15367" width="13.85546875" style="35" bestFit="1" customWidth="1"/>
    <col min="15368" max="15368" width="12" style="35" customWidth="1"/>
    <col min="15369" max="15369" width="9.140625" style="35"/>
    <col min="15370" max="15370" width="11" style="35" customWidth="1"/>
    <col min="15371" max="15617" width="9.140625" style="35"/>
    <col min="15618" max="15618" width="5.85546875" style="35" customWidth="1"/>
    <col min="15619" max="15619" width="29.7109375" style="35" customWidth="1"/>
    <col min="15620" max="15620" width="9.140625" style="35"/>
    <col min="15621" max="15621" width="7.5703125" style="35" customWidth="1"/>
    <col min="15622" max="15622" width="21" style="35" customWidth="1"/>
    <col min="15623" max="15623" width="13.85546875" style="35" bestFit="1" customWidth="1"/>
    <col min="15624" max="15624" width="12" style="35" customWidth="1"/>
    <col min="15625" max="15625" width="9.140625" style="35"/>
    <col min="15626" max="15626" width="11" style="35" customWidth="1"/>
    <col min="15627" max="15873" width="9.140625" style="35"/>
    <col min="15874" max="15874" width="5.85546875" style="35" customWidth="1"/>
    <col min="15875" max="15875" width="29.7109375" style="35" customWidth="1"/>
    <col min="15876" max="15876" width="9.140625" style="35"/>
    <col min="15877" max="15877" width="7.5703125" style="35" customWidth="1"/>
    <col min="15878" max="15878" width="21" style="35" customWidth="1"/>
    <col min="15879" max="15879" width="13.85546875" style="35" bestFit="1" customWidth="1"/>
    <col min="15880" max="15880" width="12" style="35" customWidth="1"/>
    <col min="15881" max="15881" width="9.140625" style="35"/>
    <col min="15882" max="15882" width="11" style="35" customWidth="1"/>
    <col min="15883" max="16129" width="9.140625" style="35"/>
    <col min="16130" max="16130" width="5.85546875" style="35" customWidth="1"/>
    <col min="16131" max="16131" width="29.7109375" style="35" customWidth="1"/>
    <col min="16132" max="16132" width="9.140625" style="35"/>
    <col min="16133" max="16133" width="7.5703125" style="35" customWidth="1"/>
    <col min="16134" max="16134" width="21" style="35" customWidth="1"/>
    <col min="16135" max="16135" width="13.85546875" style="35" bestFit="1" customWidth="1"/>
    <col min="16136" max="16136" width="12" style="35" customWidth="1"/>
    <col min="16137" max="16137" width="9.140625" style="35"/>
    <col min="16138" max="16138" width="11" style="35" customWidth="1"/>
    <col min="16139" max="16384" width="9.140625" style="35"/>
  </cols>
  <sheetData>
    <row r="1" spans="1:11" s="2" customFormat="1" ht="15.75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  <c r="K1" s="1"/>
    </row>
    <row r="2" spans="1:11" s="2" customFormat="1" ht="15.75" x14ac:dyDescent="0.25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  <c r="K2" s="1"/>
    </row>
    <row r="3" spans="1:11" s="2" customFormat="1" ht="15.75" x14ac:dyDescent="0.25">
      <c r="A3" s="104" t="s">
        <v>252</v>
      </c>
      <c r="B3" s="105"/>
      <c r="C3" s="105"/>
      <c r="D3" s="105"/>
      <c r="E3" s="105"/>
      <c r="F3" s="105"/>
      <c r="G3" s="105"/>
      <c r="H3" s="105"/>
      <c r="I3" s="105"/>
      <c r="J3" s="106"/>
      <c r="K3" s="1"/>
    </row>
    <row r="4" spans="1:11" s="2" customFormat="1" ht="15.75" x14ac:dyDescent="0.25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6"/>
      <c r="K4" s="1"/>
    </row>
    <row r="5" spans="1:11" s="2" customFormat="1" ht="6.7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3"/>
    </row>
    <row r="6" spans="1:11" s="2" customFormat="1" ht="23.25" x14ac:dyDescent="0.25">
      <c r="A6" s="110" t="s">
        <v>273</v>
      </c>
      <c r="B6" s="111"/>
      <c r="C6" s="111"/>
      <c r="D6" s="111"/>
      <c r="E6" s="111"/>
      <c r="F6" s="111"/>
      <c r="G6" s="111"/>
      <c r="H6" s="111"/>
      <c r="I6" s="111"/>
      <c r="J6" s="112"/>
      <c r="K6" s="4"/>
    </row>
    <row r="7" spans="1:11" s="5" customFormat="1" ht="23.25" x14ac:dyDescent="0.25">
      <c r="A7" s="110" t="s">
        <v>274</v>
      </c>
      <c r="B7" s="111"/>
      <c r="C7" s="111"/>
      <c r="D7" s="111"/>
      <c r="E7" s="111"/>
      <c r="F7" s="111"/>
      <c r="G7" s="111"/>
      <c r="H7" s="111"/>
      <c r="I7" s="111"/>
      <c r="J7" s="112"/>
      <c r="K7" s="4"/>
    </row>
    <row r="8" spans="1:11" s="5" customFormat="1" ht="23.25" x14ac:dyDescent="0.25">
      <c r="A8" s="110" t="s">
        <v>487</v>
      </c>
      <c r="B8" s="111"/>
      <c r="C8" s="111"/>
      <c r="D8" s="111"/>
      <c r="E8" s="111"/>
      <c r="F8" s="111"/>
      <c r="G8" s="111"/>
      <c r="H8" s="111"/>
      <c r="I8" s="111"/>
      <c r="J8" s="112"/>
      <c r="K8" s="4"/>
    </row>
    <row r="9" spans="1:11" s="5" customFormat="1" ht="23.25" x14ac:dyDescent="0.25">
      <c r="A9" s="129" t="s">
        <v>488</v>
      </c>
      <c r="B9" s="130"/>
      <c r="C9" s="130"/>
      <c r="D9" s="130"/>
      <c r="E9" s="130"/>
      <c r="F9" s="130"/>
      <c r="G9" s="130"/>
      <c r="H9" s="130"/>
      <c r="I9" s="130"/>
      <c r="J9" s="131"/>
      <c r="K9" s="4"/>
    </row>
    <row r="10" spans="1:11" s="2" customFormat="1" ht="12" customHeight="1" x14ac:dyDescent="0.25">
      <c r="J10" s="6"/>
      <c r="K10" s="3"/>
    </row>
    <row r="11" spans="1:11" s="2" customFormat="1" ht="18.75" customHeight="1" x14ac:dyDescent="0.25">
      <c r="A11" s="120" t="s">
        <v>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7"/>
    </row>
    <row r="12" spans="1:11" s="2" customFormat="1" ht="21" x14ac:dyDescent="0.25">
      <c r="A12" s="121" t="s">
        <v>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8"/>
    </row>
    <row r="13" spans="1:11" s="2" customFormat="1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10"/>
      <c r="K13" s="3"/>
    </row>
    <row r="14" spans="1:11" s="15" customFormat="1" ht="12.75" customHeight="1" x14ac:dyDescent="0.25">
      <c r="A14" s="11" t="s">
        <v>4</v>
      </c>
      <c r="B14" s="44"/>
      <c r="C14" s="12"/>
      <c r="D14" s="12"/>
      <c r="E14" s="12"/>
      <c r="F14" s="12"/>
      <c r="G14" s="12"/>
      <c r="H14" s="12"/>
      <c r="I14" s="12"/>
      <c r="J14" s="13" t="s">
        <v>304</v>
      </c>
      <c r="K14" s="14"/>
    </row>
    <row r="15" spans="1:11" s="15" customFormat="1" ht="12.75" customHeight="1" x14ac:dyDescent="0.25">
      <c r="A15" s="16" t="s">
        <v>275</v>
      </c>
      <c r="B15" s="45"/>
      <c r="C15" s="17"/>
      <c r="D15" s="17"/>
      <c r="E15" s="17"/>
      <c r="F15" s="17"/>
      <c r="G15" s="17"/>
      <c r="H15" s="17"/>
      <c r="I15" s="17"/>
      <c r="J15" s="18" t="s">
        <v>305</v>
      </c>
      <c r="K15" s="14"/>
    </row>
    <row r="16" spans="1:11" s="2" customFormat="1" ht="6" customHeight="1" x14ac:dyDescent="0.25">
      <c r="J16" s="19"/>
      <c r="K16" s="20"/>
    </row>
    <row r="17" spans="1:13" s="2" customFormat="1" ht="17.25" customHeight="1" x14ac:dyDescent="0.25">
      <c r="A17" s="122" t="s">
        <v>5</v>
      </c>
      <c r="B17" s="123"/>
      <c r="C17" s="123"/>
      <c r="D17" s="123"/>
      <c r="E17" s="123"/>
      <c r="F17" s="124"/>
      <c r="G17" s="122" t="s">
        <v>6</v>
      </c>
      <c r="H17" s="123"/>
      <c r="I17" s="123"/>
      <c r="J17" s="124"/>
      <c r="K17" s="21"/>
    </row>
    <row r="18" spans="1:13" s="2" customFormat="1" ht="17.25" customHeight="1" x14ac:dyDescent="0.25">
      <c r="A18" s="22" t="s">
        <v>7</v>
      </c>
      <c r="B18" s="46"/>
      <c r="C18" s="23"/>
      <c r="D18" s="24"/>
      <c r="E18" s="24"/>
      <c r="F18" s="24" t="s">
        <v>26</v>
      </c>
      <c r="G18" s="25" t="s">
        <v>9</v>
      </c>
      <c r="H18" s="47"/>
      <c r="I18" s="23"/>
      <c r="J18" s="26" t="s">
        <v>251</v>
      </c>
      <c r="K18" s="21"/>
    </row>
    <row r="19" spans="1:13" s="2" customFormat="1" ht="17.25" customHeight="1" x14ac:dyDescent="0.25">
      <c r="A19" s="22" t="s">
        <v>10</v>
      </c>
      <c r="B19" s="46"/>
      <c r="C19" s="23"/>
      <c r="D19" s="24"/>
      <c r="E19" s="24"/>
      <c r="F19" s="24" t="s">
        <v>28</v>
      </c>
      <c r="G19" s="25" t="s">
        <v>11</v>
      </c>
      <c r="H19" s="47"/>
      <c r="I19" s="23"/>
      <c r="J19" s="26" t="s">
        <v>276</v>
      </c>
      <c r="K19" s="21"/>
    </row>
    <row r="20" spans="1:13" s="2" customFormat="1" ht="17.25" customHeight="1" x14ac:dyDescent="0.25">
      <c r="A20" s="22" t="s">
        <v>12</v>
      </c>
      <c r="B20" s="46"/>
      <c r="C20" s="23"/>
      <c r="D20" s="24"/>
      <c r="E20" s="24"/>
      <c r="F20" s="24" t="s">
        <v>20</v>
      </c>
      <c r="G20" s="25" t="s">
        <v>13</v>
      </c>
      <c r="H20" s="47"/>
      <c r="I20" s="23"/>
      <c r="J20" s="26" t="s">
        <v>277</v>
      </c>
      <c r="K20" s="21"/>
    </row>
    <row r="21" spans="1:13" s="2" customFormat="1" ht="17.25" customHeight="1" x14ac:dyDescent="0.25">
      <c r="A21" s="22" t="s">
        <v>14</v>
      </c>
      <c r="B21" s="46"/>
      <c r="C21" s="23"/>
      <c r="D21" s="24"/>
      <c r="E21" s="24"/>
      <c r="F21" s="24" t="s">
        <v>27</v>
      </c>
      <c r="G21" s="25" t="s">
        <v>22</v>
      </c>
      <c r="H21" s="47"/>
      <c r="I21" s="23"/>
      <c r="J21" s="26" t="s">
        <v>278</v>
      </c>
      <c r="K21" s="21"/>
    </row>
    <row r="22" spans="1:13" s="2" customFormat="1" ht="12.75" customHeight="1" x14ac:dyDescent="0.25">
      <c r="J22" s="6"/>
      <c r="K22" s="3"/>
      <c r="L22" s="27"/>
    </row>
    <row r="23" spans="1:13" s="33" customFormat="1" ht="25.5" x14ac:dyDescent="0.25">
      <c r="A23" s="28" t="s">
        <v>15</v>
      </c>
      <c r="B23" s="28" t="s">
        <v>23</v>
      </c>
      <c r="C23" s="29" t="s">
        <v>16</v>
      </c>
      <c r="D23" s="29" t="s">
        <v>17</v>
      </c>
      <c r="E23" s="29" t="s">
        <v>255</v>
      </c>
      <c r="F23" s="113" t="s">
        <v>254</v>
      </c>
      <c r="G23" s="114"/>
      <c r="H23" s="29" t="s">
        <v>24</v>
      </c>
      <c r="I23" s="29" t="s">
        <v>25</v>
      </c>
      <c r="J23" s="30" t="s">
        <v>272</v>
      </c>
      <c r="K23" s="31"/>
      <c r="L23" s="32"/>
      <c r="M23" s="2"/>
    </row>
    <row r="24" spans="1:13" s="33" customFormat="1" ht="15.75" customHeight="1" x14ac:dyDescent="0.25">
      <c r="A24" s="55">
        <v>1</v>
      </c>
      <c r="B24" s="55">
        <v>154</v>
      </c>
      <c r="C24" s="49" t="s">
        <v>244</v>
      </c>
      <c r="D24" s="50">
        <v>1990</v>
      </c>
      <c r="E24" s="50" t="s">
        <v>31</v>
      </c>
      <c r="F24" s="115" t="s">
        <v>351</v>
      </c>
      <c r="G24" s="116"/>
      <c r="H24" s="51">
        <v>0.12064814814814816</v>
      </c>
      <c r="I24" s="50"/>
      <c r="J24" s="54"/>
      <c r="K24" s="31"/>
      <c r="L24" s="32"/>
      <c r="M24" s="2"/>
    </row>
    <row r="25" spans="1:13" s="33" customFormat="1" ht="15.75" customHeight="1" x14ac:dyDescent="0.25">
      <c r="A25" s="55">
        <v>2</v>
      </c>
      <c r="B25" s="55">
        <v>250</v>
      </c>
      <c r="C25" s="49" t="s">
        <v>237</v>
      </c>
      <c r="D25" s="50">
        <v>1996</v>
      </c>
      <c r="E25" s="50" t="s">
        <v>31</v>
      </c>
      <c r="F25" s="115" t="s">
        <v>302</v>
      </c>
      <c r="G25" s="116"/>
      <c r="H25" s="51">
        <v>0.12179398148148148</v>
      </c>
      <c r="I25" s="53">
        <v>1.1458333333333182E-3</v>
      </c>
      <c r="J25" s="54"/>
      <c r="K25" s="31"/>
      <c r="L25" s="32"/>
      <c r="M25" s="2"/>
    </row>
    <row r="26" spans="1:13" s="33" customFormat="1" ht="15.75" customHeight="1" x14ac:dyDescent="0.25">
      <c r="A26" s="55">
        <v>3</v>
      </c>
      <c r="B26" s="55">
        <v>269</v>
      </c>
      <c r="C26" s="49" t="s">
        <v>226</v>
      </c>
      <c r="D26" s="50">
        <v>1994</v>
      </c>
      <c r="E26" s="50" t="s">
        <v>31</v>
      </c>
      <c r="F26" s="115" t="s">
        <v>266</v>
      </c>
      <c r="G26" s="116"/>
      <c r="H26" s="51">
        <v>0.12655092592592593</v>
      </c>
      <c r="I26" s="53">
        <v>5.9027777777777707E-3</v>
      </c>
      <c r="J26" s="54"/>
      <c r="K26" s="31"/>
      <c r="L26" s="32"/>
      <c r="M26" s="2"/>
    </row>
    <row r="27" spans="1:13" s="33" customFormat="1" ht="15.75" customHeight="1" x14ac:dyDescent="0.25">
      <c r="A27" s="55">
        <v>4</v>
      </c>
      <c r="B27" s="55">
        <v>81</v>
      </c>
      <c r="C27" s="49" t="s">
        <v>213</v>
      </c>
      <c r="D27" s="50">
        <v>1982</v>
      </c>
      <c r="E27" s="50" t="s">
        <v>31</v>
      </c>
      <c r="F27" s="115" t="s">
        <v>256</v>
      </c>
      <c r="G27" s="116"/>
      <c r="H27" s="51">
        <v>0.13403935185185187</v>
      </c>
      <c r="I27" s="53">
        <v>1.3391203703703711E-2</v>
      </c>
      <c r="J27" s="54"/>
      <c r="K27" s="31"/>
      <c r="L27" s="32"/>
      <c r="M27" s="2"/>
    </row>
    <row r="28" spans="1:13" s="33" customFormat="1" ht="15.75" customHeight="1" x14ac:dyDescent="0.25">
      <c r="A28" s="55">
        <v>5</v>
      </c>
      <c r="B28" s="55">
        <v>236</v>
      </c>
      <c r="C28" s="49" t="s">
        <v>236</v>
      </c>
      <c r="D28" s="50">
        <v>1999</v>
      </c>
      <c r="E28" s="50" t="s">
        <v>31</v>
      </c>
      <c r="F28" s="115" t="s">
        <v>264</v>
      </c>
      <c r="G28" s="116"/>
      <c r="H28" s="51">
        <v>0.13791666666666666</v>
      </c>
      <c r="I28" s="53">
        <v>1.7268518518518503E-2</v>
      </c>
      <c r="J28" s="54"/>
      <c r="K28" s="31"/>
      <c r="L28" s="32"/>
      <c r="M28" s="2"/>
    </row>
    <row r="29" spans="1:13" s="33" customFormat="1" ht="15.75" customHeight="1" x14ac:dyDescent="0.25">
      <c r="A29" s="55">
        <v>6</v>
      </c>
      <c r="B29" s="55">
        <v>196</v>
      </c>
      <c r="C29" s="49" t="s">
        <v>196</v>
      </c>
      <c r="D29" s="50">
        <v>1980</v>
      </c>
      <c r="E29" s="50" t="s">
        <v>31</v>
      </c>
      <c r="F29" s="115" t="s">
        <v>346</v>
      </c>
      <c r="G29" s="116"/>
      <c r="H29" s="51">
        <v>0.14660879629629631</v>
      </c>
      <c r="I29" s="53">
        <v>2.5960648148148149E-2</v>
      </c>
      <c r="J29" s="54"/>
      <c r="K29" s="31"/>
      <c r="L29" s="32"/>
      <c r="M29" s="2"/>
    </row>
    <row r="30" spans="1:13" s="33" customFormat="1" ht="15.75" customHeight="1" x14ac:dyDescent="0.25">
      <c r="A30" s="55">
        <v>7</v>
      </c>
      <c r="B30" s="55">
        <v>86</v>
      </c>
      <c r="C30" s="49" t="s">
        <v>210</v>
      </c>
      <c r="D30" s="50">
        <v>1997</v>
      </c>
      <c r="E30" s="50" t="s">
        <v>31</v>
      </c>
      <c r="F30" s="115" t="s">
        <v>361</v>
      </c>
      <c r="G30" s="116"/>
      <c r="H30" s="51">
        <v>0.14739583333333334</v>
      </c>
      <c r="I30" s="53">
        <v>2.674768518518518E-2</v>
      </c>
      <c r="J30" s="48"/>
      <c r="K30" s="31"/>
      <c r="L30" s="32"/>
      <c r="M30" s="2"/>
    </row>
    <row r="31" spans="1:13" s="33" customFormat="1" ht="15.75" customHeight="1" x14ac:dyDescent="0.25">
      <c r="A31" s="55">
        <v>8</v>
      </c>
      <c r="B31" s="55">
        <v>77</v>
      </c>
      <c r="C31" s="49" t="s">
        <v>243</v>
      </c>
      <c r="D31" s="50">
        <v>1989</v>
      </c>
      <c r="E31" s="50" t="s">
        <v>31</v>
      </c>
      <c r="F31" s="115" t="s">
        <v>269</v>
      </c>
      <c r="G31" s="116"/>
      <c r="H31" s="51">
        <v>0.15287037037037035</v>
      </c>
      <c r="I31" s="53">
        <v>3.2222222222222194E-2</v>
      </c>
      <c r="J31" s="48"/>
      <c r="K31" s="31"/>
      <c r="L31" s="32"/>
      <c r="M31" s="2"/>
    </row>
    <row r="32" spans="1:13" s="33" customFormat="1" ht="15.75" customHeight="1" x14ac:dyDescent="0.25">
      <c r="A32" s="55">
        <v>9</v>
      </c>
      <c r="B32" s="55">
        <v>136</v>
      </c>
      <c r="C32" s="49" t="s">
        <v>195</v>
      </c>
      <c r="D32" s="50">
        <v>1976</v>
      </c>
      <c r="E32" s="50" t="s">
        <v>31</v>
      </c>
      <c r="F32" s="115" t="s">
        <v>340</v>
      </c>
      <c r="G32" s="116"/>
      <c r="H32" s="51">
        <v>0.15688657407407405</v>
      </c>
      <c r="I32" s="53">
        <v>3.6238425925925896E-2</v>
      </c>
      <c r="J32" s="48"/>
      <c r="K32" s="31"/>
      <c r="L32" s="32"/>
      <c r="M32" s="2"/>
    </row>
    <row r="33" spans="1:13" s="33" customFormat="1" ht="15.75" customHeight="1" x14ac:dyDescent="0.25">
      <c r="A33" s="55">
        <v>10</v>
      </c>
      <c r="B33" s="55">
        <v>167</v>
      </c>
      <c r="C33" s="49" t="s">
        <v>197</v>
      </c>
      <c r="D33" s="50">
        <v>1983</v>
      </c>
      <c r="E33" s="50" t="s">
        <v>31</v>
      </c>
      <c r="F33" s="115" t="s">
        <v>362</v>
      </c>
      <c r="G33" s="116"/>
      <c r="H33" s="51">
        <v>0.16415509259259259</v>
      </c>
      <c r="I33" s="53">
        <v>4.3506944444444431E-2</v>
      </c>
      <c r="J33" s="48"/>
      <c r="K33" s="31"/>
      <c r="L33" s="32"/>
      <c r="M33" s="2"/>
    </row>
    <row r="34" spans="1:13" s="33" customFormat="1" ht="15.75" customHeight="1" x14ac:dyDescent="0.25">
      <c r="A34" s="55">
        <v>11</v>
      </c>
      <c r="B34" s="55">
        <v>106</v>
      </c>
      <c r="C34" s="49" t="s">
        <v>176</v>
      </c>
      <c r="D34" s="50">
        <v>1988</v>
      </c>
      <c r="E34" s="50" t="s">
        <v>31</v>
      </c>
      <c r="F34" s="115" t="s">
        <v>302</v>
      </c>
      <c r="G34" s="116"/>
      <c r="H34" s="51">
        <v>0.16444444444444445</v>
      </c>
      <c r="I34" s="53">
        <v>4.3796296296296292E-2</v>
      </c>
      <c r="J34" s="48"/>
      <c r="K34" s="31"/>
      <c r="L34" s="32"/>
      <c r="M34" s="2"/>
    </row>
    <row r="35" spans="1:13" s="33" customFormat="1" ht="15.75" customHeight="1" x14ac:dyDescent="0.25">
      <c r="A35" s="55">
        <v>12</v>
      </c>
      <c r="B35" s="55">
        <v>229</v>
      </c>
      <c r="C35" s="49" t="s">
        <v>177</v>
      </c>
      <c r="D35" s="50">
        <v>1993</v>
      </c>
      <c r="E35" s="50" t="s">
        <v>31</v>
      </c>
      <c r="F35" s="115" t="s">
        <v>347</v>
      </c>
      <c r="G35" s="116"/>
      <c r="H35" s="51">
        <v>0.16721064814814815</v>
      </c>
      <c r="I35" s="53">
        <v>4.6562499999999993E-2</v>
      </c>
      <c r="J35" s="48"/>
      <c r="K35" s="31"/>
      <c r="L35" s="32"/>
      <c r="M35" s="2"/>
    </row>
    <row r="36" spans="1:13" s="33" customFormat="1" ht="15.75" customHeight="1" x14ac:dyDescent="0.25">
      <c r="A36" s="55">
        <v>13</v>
      </c>
      <c r="B36" s="55">
        <v>89</v>
      </c>
      <c r="C36" s="49" t="s">
        <v>198</v>
      </c>
      <c r="D36" s="50">
        <v>1988</v>
      </c>
      <c r="E36" s="50" t="s">
        <v>31</v>
      </c>
      <c r="F36" s="115" t="s">
        <v>347</v>
      </c>
      <c r="G36" s="116"/>
      <c r="H36" s="51">
        <v>0.16796296296296298</v>
      </c>
      <c r="I36" s="53">
        <v>4.7314814814814823E-2</v>
      </c>
      <c r="J36" s="48"/>
      <c r="K36" s="31"/>
      <c r="L36" s="32"/>
      <c r="M36" s="2"/>
    </row>
    <row r="37" spans="1:13" s="33" customFormat="1" ht="15.75" customHeight="1" x14ac:dyDescent="0.25">
      <c r="A37" s="55">
        <v>14</v>
      </c>
      <c r="B37" s="55">
        <v>144</v>
      </c>
      <c r="C37" s="49" t="s">
        <v>190</v>
      </c>
      <c r="D37" s="50">
        <v>1970</v>
      </c>
      <c r="E37" s="50" t="s">
        <v>31</v>
      </c>
      <c r="F37" s="115" t="s">
        <v>363</v>
      </c>
      <c r="G37" s="116"/>
      <c r="H37" s="51">
        <v>0.16890046296296299</v>
      </c>
      <c r="I37" s="53">
        <v>4.8252314814814831E-2</v>
      </c>
      <c r="J37" s="48"/>
      <c r="K37" s="31"/>
      <c r="L37" s="32"/>
      <c r="M37" s="2"/>
    </row>
    <row r="38" spans="1:13" s="33" customFormat="1" ht="15.75" customHeight="1" x14ac:dyDescent="0.25">
      <c r="A38" s="55">
        <v>15</v>
      </c>
      <c r="B38" s="55">
        <v>258</v>
      </c>
      <c r="C38" s="49" t="s">
        <v>179</v>
      </c>
      <c r="D38" s="50">
        <v>1984</v>
      </c>
      <c r="E38" s="50" t="s">
        <v>31</v>
      </c>
      <c r="F38" s="115" t="s">
        <v>257</v>
      </c>
      <c r="G38" s="116"/>
      <c r="H38" s="51">
        <v>0.16899305555555555</v>
      </c>
      <c r="I38" s="53">
        <v>4.8344907407407392E-2</v>
      </c>
      <c r="J38" s="48"/>
      <c r="K38" s="31"/>
      <c r="L38" s="32"/>
      <c r="M38" s="2"/>
    </row>
    <row r="39" spans="1:13" s="33" customFormat="1" ht="15.75" customHeight="1" x14ac:dyDescent="0.25">
      <c r="A39" s="55">
        <v>16</v>
      </c>
      <c r="B39" s="55">
        <v>83</v>
      </c>
      <c r="C39" s="49" t="s">
        <v>191</v>
      </c>
      <c r="D39" s="50">
        <v>1987</v>
      </c>
      <c r="E39" s="50" t="s">
        <v>31</v>
      </c>
      <c r="F39" s="115" t="s">
        <v>261</v>
      </c>
      <c r="G39" s="116"/>
      <c r="H39" s="51">
        <v>0.17374999999999999</v>
      </c>
      <c r="I39" s="53">
        <v>5.3101851851851831E-2</v>
      </c>
      <c r="J39" s="48"/>
      <c r="K39" s="31"/>
      <c r="L39" s="32"/>
      <c r="M39" s="2"/>
    </row>
    <row r="40" spans="1:13" s="33" customFormat="1" ht="15.75" customHeight="1" x14ac:dyDescent="0.25">
      <c r="A40" s="55">
        <v>17</v>
      </c>
      <c r="B40" s="55">
        <v>142</v>
      </c>
      <c r="C40" s="49" t="s">
        <v>134</v>
      </c>
      <c r="D40" s="50">
        <v>1987</v>
      </c>
      <c r="E40" s="50" t="s">
        <v>31</v>
      </c>
      <c r="F40" s="115" t="s">
        <v>302</v>
      </c>
      <c r="G40" s="116"/>
      <c r="H40" s="51">
        <v>0.17403935185185185</v>
      </c>
      <c r="I40" s="53">
        <v>5.3391203703703691E-2</v>
      </c>
      <c r="J40" s="48"/>
      <c r="K40" s="31"/>
      <c r="L40" s="32"/>
      <c r="M40" s="2"/>
    </row>
    <row r="41" spans="1:13" s="33" customFormat="1" ht="15.75" customHeight="1" x14ac:dyDescent="0.25">
      <c r="A41" s="55">
        <v>18</v>
      </c>
      <c r="B41" s="55">
        <v>225</v>
      </c>
      <c r="C41" s="49" t="s">
        <v>186</v>
      </c>
      <c r="D41" s="50">
        <v>1978</v>
      </c>
      <c r="E41" s="50" t="s">
        <v>31</v>
      </c>
      <c r="F41" s="115" t="s">
        <v>364</v>
      </c>
      <c r="G41" s="116"/>
      <c r="H41" s="51">
        <v>0.17561342592592591</v>
      </c>
      <c r="I41" s="53">
        <v>5.4965277777777752E-2</v>
      </c>
      <c r="J41" s="48"/>
      <c r="K41" s="31"/>
      <c r="L41" s="32"/>
      <c r="M41" s="2"/>
    </row>
    <row r="42" spans="1:13" s="33" customFormat="1" ht="15.75" customHeight="1" x14ac:dyDescent="0.25">
      <c r="A42" s="55">
        <v>19</v>
      </c>
      <c r="B42" s="55">
        <v>87</v>
      </c>
      <c r="C42" s="49" t="s">
        <v>145</v>
      </c>
      <c r="D42" s="50">
        <v>1991</v>
      </c>
      <c r="E42" s="50" t="s">
        <v>31</v>
      </c>
      <c r="F42" s="115" t="s">
        <v>365</v>
      </c>
      <c r="G42" s="116"/>
      <c r="H42" s="51">
        <v>0.17762731481481484</v>
      </c>
      <c r="I42" s="53">
        <v>5.6979166666666678E-2</v>
      </c>
      <c r="J42" s="48"/>
      <c r="K42" s="31"/>
      <c r="L42" s="32"/>
      <c r="M42" s="2"/>
    </row>
    <row r="43" spans="1:13" s="33" customFormat="1" ht="15.75" customHeight="1" x14ac:dyDescent="0.25">
      <c r="A43" s="55">
        <v>20</v>
      </c>
      <c r="B43" s="55">
        <v>160</v>
      </c>
      <c r="C43" s="49" t="s">
        <v>185</v>
      </c>
      <c r="D43" s="50">
        <v>1988</v>
      </c>
      <c r="E43" s="50" t="s">
        <v>31</v>
      </c>
      <c r="F43" s="115" t="s">
        <v>352</v>
      </c>
      <c r="G43" s="116"/>
      <c r="H43" s="51">
        <v>0.17822916666666666</v>
      </c>
      <c r="I43" s="53">
        <v>5.7581018518518504E-2</v>
      </c>
      <c r="J43" s="48"/>
      <c r="K43" s="31"/>
      <c r="L43" s="32"/>
      <c r="M43" s="2"/>
    </row>
    <row r="44" spans="1:13" s="33" customFormat="1" ht="15.75" customHeight="1" x14ac:dyDescent="0.25">
      <c r="A44" s="55">
        <v>21</v>
      </c>
      <c r="B44" s="55">
        <v>92</v>
      </c>
      <c r="C44" s="49" t="s">
        <v>158</v>
      </c>
      <c r="D44" s="50">
        <v>1958</v>
      </c>
      <c r="E44" s="50" t="s">
        <v>29</v>
      </c>
      <c r="F44" s="115" t="s">
        <v>352</v>
      </c>
      <c r="G44" s="116"/>
      <c r="H44" s="51">
        <v>0.17881944444444445</v>
      </c>
      <c r="I44" s="53">
        <v>5.817129629629629E-2</v>
      </c>
      <c r="J44" s="48"/>
      <c r="K44" s="31"/>
      <c r="L44" s="32"/>
      <c r="M44" s="2"/>
    </row>
    <row r="45" spans="1:13" s="33" customFormat="1" ht="15.75" customHeight="1" x14ac:dyDescent="0.25">
      <c r="A45" s="55">
        <v>22</v>
      </c>
      <c r="B45" s="55">
        <v>134</v>
      </c>
      <c r="C45" s="49" t="s">
        <v>161</v>
      </c>
      <c r="D45" s="50">
        <v>1980</v>
      </c>
      <c r="E45" s="50" t="s">
        <v>31</v>
      </c>
      <c r="F45" s="115" t="s">
        <v>366</v>
      </c>
      <c r="G45" s="116"/>
      <c r="H45" s="51">
        <v>0.18439814814814814</v>
      </c>
      <c r="I45" s="53">
        <v>6.3749999999999987E-2</v>
      </c>
      <c r="J45" s="48"/>
      <c r="K45" s="31"/>
      <c r="L45" s="32"/>
      <c r="M45" s="2"/>
    </row>
    <row r="46" spans="1:13" s="33" customFormat="1" ht="15.75" customHeight="1" x14ac:dyDescent="0.25">
      <c r="A46" s="55">
        <v>23</v>
      </c>
      <c r="B46" s="55">
        <v>155</v>
      </c>
      <c r="C46" s="49" t="s">
        <v>206</v>
      </c>
      <c r="D46" s="50">
        <v>1980</v>
      </c>
      <c r="E46" s="50" t="s">
        <v>31</v>
      </c>
      <c r="F46" s="115" t="s">
        <v>340</v>
      </c>
      <c r="G46" s="116"/>
      <c r="H46" s="51">
        <v>0.1849537037037037</v>
      </c>
      <c r="I46" s="53">
        <v>6.4305555555555546E-2</v>
      </c>
      <c r="J46" s="48"/>
      <c r="K46" s="31"/>
      <c r="L46" s="32"/>
      <c r="M46" s="2"/>
    </row>
    <row r="47" spans="1:13" s="33" customFormat="1" ht="15.75" customHeight="1" x14ac:dyDescent="0.25">
      <c r="A47" s="55">
        <v>24</v>
      </c>
      <c r="B47" s="55">
        <v>41</v>
      </c>
      <c r="C47" s="49" t="s">
        <v>160</v>
      </c>
      <c r="D47" s="50">
        <v>1987</v>
      </c>
      <c r="E47" s="50" t="s">
        <v>31</v>
      </c>
      <c r="F47" s="115" t="s">
        <v>347</v>
      </c>
      <c r="G47" s="116"/>
      <c r="H47" s="51">
        <v>0.1852314814814815</v>
      </c>
      <c r="I47" s="53">
        <v>6.458333333333334E-2</v>
      </c>
      <c r="J47" s="48"/>
      <c r="K47" s="31"/>
      <c r="L47" s="32"/>
      <c r="M47" s="2"/>
    </row>
    <row r="48" spans="1:13" s="33" customFormat="1" ht="15.75" customHeight="1" x14ac:dyDescent="0.25">
      <c r="A48" s="55">
        <v>25</v>
      </c>
      <c r="B48" s="55">
        <v>147</v>
      </c>
      <c r="C48" s="49" t="s">
        <v>125</v>
      </c>
      <c r="D48" s="50">
        <v>1961</v>
      </c>
      <c r="E48" s="50" t="s">
        <v>29</v>
      </c>
      <c r="F48" s="115" t="s">
        <v>352</v>
      </c>
      <c r="G48" s="116"/>
      <c r="H48" s="51">
        <v>0.18576388888888887</v>
      </c>
      <c r="I48" s="53">
        <v>6.511574074074071E-2</v>
      </c>
      <c r="J48" s="48"/>
      <c r="K48" s="31"/>
      <c r="L48" s="32"/>
      <c r="M48" s="2"/>
    </row>
    <row r="49" spans="1:13" s="33" customFormat="1" ht="15.75" customHeight="1" x14ac:dyDescent="0.25">
      <c r="A49" s="55">
        <v>26</v>
      </c>
      <c r="B49" s="55">
        <v>460</v>
      </c>
      <c r="C49" s="49" t="s">
        <v>281</v>
      </c>
      <c r="D49" s="50">
        <v>0</v>
      </c>
      <c r="E49" s="50">
        <v>0</v>
      </c>
      <c r="F49" s="115" t="s">
        <v>367</v>
      </c>
      <c r="G49" s="116"/>
      <c r="H49" s="51">
        <v>0.18725694444444443</v>
      </c>
      <c r="I49" s="53">
        <v>6.6608796296296277E-2</v>
      </c>
      <c r="J49" s="48"/>
      <c r="K49" s="31"/>
      <c r="L49" s="32"/>
      <c r="M49" s="2"/>
    </row>
    <row r="50" spans="1:13" s="33" customFormat="1" ht="15.75" customHeight="1" x14ac:dyDescent="0.25">
      <c r="A50" s="55">
        <v>27</v>
      </c>
      <c r="B50" s="55">
        <v>169</v>
      </c>
      <c r="C50" s="49" t="s">
        <v>165</v>
      </c>
      <c r="D50" s="50">
        <v>1991</v>
      </c>
      <c r="E50" s="50" t="s">
        <v>31</v>
      </c>
      <c r="F50" s="115" t="s">
        <v>341</v>
      </c>
      <c r="G50" s="116"/>
      <c r="H50" s="51">
        <v>0.19085648148148149</v>
      </c>
      <c r="I50" s="53">
        <v>7.0208333333333331E-2</v>
      </c>
      <c r="J50" s="48"/>
      <c r="K50" s="31"/>
      <c r="L50" s="32"/>
      <c r="M50" s="2"/>
    </row>
    <row r="51" spans="1:13" s="33" customFormat="1" ht="15.75" customHeight="1" x14ac:dyDescent="0.25">
      <c r="A51" s="55">
        <v>28</v>
      </c>
      <c r="B51" s="55">
        <v>80</v>
      </c>
      <c r="C51" s="49" t="s">
        <v>120</v>
      </c>
      <c r="D51" s="50">
        <v>1969</v>
      </c>
      <c r="E51" s="50" t="s">
        <v>31</v>
      </c>
      <c r="F51" s="115" t="s">
        <v>262</v>
      </c>
      <c r="G51" s="116"/>
      <c r="H51" s="51">
        <v>0.19092592592592594</v>
      </c>
      <c r="I51" s="53">
        <v>7.0277777777777786E-2</v>
      </c>
      <c r="J51" s="48"/>
      <c r="K51" s="31"/>
      <c r="L51" s="32"/>
      <c r="M51" s="2"/>
    </row>
    <row r="52" spans="1:13" s="33" customFormat="1" ht="15.75" customHeight="1" x14ac:dyDescent="0.25">
      <c r="A52" s="55">
        <v>29</v>
      </c>
      <c r="B52" s="55">
        <v>264</v>
      </c>
      <c r="C52" s="49" t="s">
        <v>140</v>
      </c>
      <c r="D52" s="50">
        <v>1991</v>
      </c>
      <c r="E52" s="50" t="s">
        <v>31</v>
      </c>
      <c r="F52" s="115" t="s">
        <v>267</v>
      </c>
      <c r="G52" s="116"/>
      <c r="H52" s="51">
        <v>0.19107638888888889</v>
      </c>
      <c r="I52" s="53">
        <v>7.0428240740740736E-2</v>
      </c>
      <c r="J52" s="48"/>
      <c r="K52" s="31"/>
      <c r="L52" s="32"/>
      <c r="M52" s="2"/>
    </row>
    <row r="53" spans="1:13" s="33" customFormat="1" ht="15.75" customHeight="1" x14ac:dyDescent="0.25">
      <c r="A53" s="55">
        <v>30</v>
      </c>
      <c r="B53" s="55">
        <v>165</v>
      </c>
      <c r="C53" s="49" t="s">
        <v>166</v>
      </c>
      <c r="D53" s="50">
        <v>1982</v>
      </c>
      <c r="E53" s="50" t="s">
        <v>31</v>
      </c>
      <c r="F53" s="115" t="s">
        <v>352</v>
      </c>
      <c r="G53" s="116"/>
      <c r="H53" s="51">
        <v>0.19215277777777776</v>
      </c>
      <c r="I53" s="53">
        <v>7.1504629629629599E-2</v>
      </c>
      <c r="J53" s="48"/>
      <c r="K53" s="31"/>
      <c r="L53" s="32"/>
      <c r="M53" s="2"/>
    </row>
    <row r="54" spans="1:13" s="33" customFormat="1" ht="15.75" customHeight="1" x14ac:dyDescent="0.25">
      <c r="A54" s="55">
        <v>31</v>
      </c>
      <c r="B54" s="55">
        <v>158</v>
      </c>
      <c r="C54" s="49" t="s">
        <v>163</v>
      </c>
      <c r="D54" s="50">
        <v>1988</v>
      </c>
      <c r="E54" s="50" t="s">
        <v>31</v>
      </c>
      <c r="F54" s="115" t="s">
        <v>368</v>
      </c>
      <c r="G54" s="116"/>
      <c r="H54" s="51">
        <v>0.19215277777777776</v>
      </c>
      <c r="I54" s="53">
        <v>7.1504629629629599E-2</v>
      </c>
      <c r="J54" s="48"/>
      <c r="K54" s="31"/>
      <c r="L54" s="32"/>
      <c r="M54" s="2"/>
    </row>
    <row r="55" spans="1:13" s="33" customFormat="1" ht="15.75" customHeight="1" x14ac:dyDescent="0.25">
      <c r="A55" s="55">
        <v>32</v>
      </c>
      <c r="B55" s="55">
        <v>90</v>
      </c>
      <c r="C55" s="49" t="s">
        <v>215</v>
      </c>
      <c r="D55" s="50">
        <v>1980</v>
      </c>
      <c r="E55" s="50" t="s">
        <v>31</v>
      </c>
      <c r="F55" s="115" t="s">
        <v>368</v>
      </c>
      <c r="G55" s="116"/>
      <c r="H55" s="51">
        <v>0.19314814814814815</v>
      </c>
      <c r="I55" s="53">
        <v>7.2499999999999995E-2</v>
      </c>
      <c r="J55" s="48"/>
      <c r="K55" s="31"/>
      <c r="L55" s="32"/>
      <c r="M55" s="2"/>
    </row>
    <row r="56" spans="1:13" s="33" customFormat="1" ht="15.75" customHeight="1" x14ac:dyDescent="0.25">
      <c r="A56" s="55">
        <v>33</v>
      </c>
      <c r="B56" s="55">
        <v>221</v>
      </c>
      <c r="C56" s="49" t="s">
        <v>193</v>
      </c>
      <c r="D56" s="50">
        <v>1989</v>
      </c>
      <c r="E56" s="50" t="s">
        <v>31</v>
      </c>
      <c r="F56" s="115" t="s">
        <v>338</v>
      </c>
      <c r="G56" s="116"/>
      <c r="H56" s="51">
        <v>0.19339120370370369</v>
      </c>
      <c r="I56" s="53">
        <v>7.2743055555555533E-2</v>
      </c>
      <c r="J56" s="48"/>
      <c r="K56" s="31"/>
      <c r="L56" s="32"/>
      <c r="M56" s="2"/>
    </row>
    <row r="57" spans="1:13" s="33" customFormat="1" ht="15.75" customHeight="1" x14ac:dyDescent="0.25">
      <c r="A57" s="55">
        <v>34</v>
      </c>
      <c r="B57" s="55">
        <v>209</v>
      </c>
      <c r="C57" s="49" t="s">
        <v>174</v>
      </c>
      <c r="D57" s="50">
        <v>1977</v>
      </c>
      <c r="E57" s="50" t="s">
        <v>31</v>
      </c>
      <c r="F57" s="115" t="s">
        <v>347</v>
      </c>
      <c r="G57" s="116"/>
      <c r="H57" s="51">
        <v>0.19475694444444444</v>
      </c>
      <c r="I57" s="53">
        <v>7.4108796296296284E-2</v>
      </c>
      <c r="J57" s="48"/>
      <c r="K57" s="31"/>
      <c r="L57" s="32"/>
      <c r="M57" s="2"/>
    </row>
    <row r="58" spans="1:13" s="33" customFormat="1" ht="15.75" customHeight="1" x14ac:dyDescent="0.25">
      <c r="A58" s="55">
        <v>35</v>
      </c>
      <c r="B58" s="55">
        <v>66</v>
      </c>
      <c r="C58" s="49" t="s">
        <v>102</v>
      </c>
      <c r="D58" s="50">
        <v>1975</v>
      </c>
      <c r="E58" s="50" t="s">
        <v>31</v>
      </c>
      <c r="F58" s="115" t="s">
        <v>347</v>
      </c>
      <c r="G58" s="116"/>
      <c r="H58" s="51">
        <v>0.19519675925925925</v>
      </c>
      <c r="I58" s="53">
        <v>7.4548611111111093E-2</v>
      </c>
      <c r="J58" s="48"/>
      <c r="K58" s="31"/>
      <c r="L58" s="32"/>
      <c r="M58" s="2"/>
    </row>
    <row r="59" spans="1:13" s="33" customFormat="1" ht="15.75" customHeight="1" x14ac:dyDescent="0.25">
      <c r="A59" s="55">
        <v>36</v>
      </c>
      <c r="B59" s="55">
        <v>219</v>
      </c>
      <c r="C59" s="49" t="s">
        <v>169</v>
      </c>
      <c r="D59" s="50">
        <v>1986</v>
      </c>
      <c r="E59" s="50" t="s">
        <v>31</v>
      </c>
      <c r="F59" s="115" t="s">
        <v>352</v>
      </c>
      <c r="G59" s="116"/>
      <c r="H59" s="51">
        <v>0.19538194444444446</v>
      </c>
      <c r="I59" s="53">
        <v>7.4733796296296298E-2</v>
      </c>
      <c r="J59" s="48"/>
      <c r="K59" s="31"/>
      <c r="L59" s="32"/>
      <c r="M59" s="2"/>
    </row>
    <row r="60" spans="1:13" s="33" customFormat="1" ht="15.75" customHeight="1" x14ac:dyDescent="0.25">
      <c r="A60" s="55">
        <v>37</v>
      </c>
      <c r="B60" s="55">
        <v>228</v>
      </c>
      <c r="C60" s="49" t="s">
        <v>129</v>
      </c>
      <c r="D60" s="50">
        <v>1985</v>
      </c>
      <c r="E60" s="50" t="s">
        <v>31</v>
      </c>
      <c r="F60" s="115" t="s">
        <v>364</v>
      </c>
      <c r="G60" s="116"/>
      <c r="H60" s="51">
        <v>0.19565972222222219</v>
      </c>
      <c r="I60" s="53">
        <v>7.5011574074074036E-2</v>
      </c>
      <c r="J60" s="48"/>
      <c r="K60" s="31"/>
      <c r="L60" s="32"/>
      <c r="M60" s="2"/>
    </row>
    <row r="61" spans="1:13" s="33" customFormat="1" ht="15.75" customHeight="1" x14ac:dyDescent="0.25">
      <c r="A61" s="55">
        <v>38</v>
      </c>
      <c r="B61" s="55">
        <v>109</v>
      </c>
      <c r="C61" s="49" t="s">
        <v>173</v>
      </c>
      <c r="D61" s="50">
        <v>1984</v>
      </c>
      <c r="E61" s="50" t="s">
        <v>31</v>
      </c>
      <c r="F61" s="115" t="s">
        <v>302</v>
      </c>
      <c r="G61" s="116"/>
      <c r="H61" s="51">
        <v>0.19589120370370372</v>
      </c>
      <c r="I61" s="53">
        <v>7.5243055555555563E-2</v>
      </c>
      <c r="J61" s="48"/>
      <c r="K61" s="31"/>
      <c r="L61" s="32"/>
      <c r="M61" s="2"/>
    </row>
    <row r="62" spans="1:13" s="33" customFormat="1" ht="15.75" customHeight="1" x14ac:dyDescent="0.25">
      <c r="A62" s="55">
        <v>39</v>
      </c>
      <c r="B62" s="55">
        <v>137</v>
      </c>
      <c r="C62" s="49" t="s">
        <v>171</v>
      </c>
      <c r="D62" s="50">
        <v>1981</v>
      </c>
      <c r="E62" s="50" t="s">
        <v>31</v>
      </c>
      <c r="F62" s="115" t="s">
        <v>369</v>
      </c>
      <c r="G62" s="116"/>
      <c r="H62" s="51">
        <v>0.19659722222222223</v>
      </c>
      <c r="I62" s="53">
        <v>7.5949074074074072E-2</v>
      </c>
      <c r="J62" s="48"/>
      <c r="K62" s="31"/>
      <c r="L62" s="32"/>
      <c r="M62" s="2"/>
    </row>
    <row r="63" spans="1:13" s="33" customFormat="1" ht="15.75" customHeight="1" x14ac:dyDescent="0.25">
      <c r="A63" s="55">
        <v>40</v>
      </c>
      <c r="B63" s="55">
        <v>188</v>
      </c>
      <c r="C63" s="49" t="s">
        <v>109</v>
      </c>
      <c r="D63" s="50">
        <v>1977</v>
      </c>
      <c r="E63" s="50" t="s">
        <v>31</v>
      </c>
      <c r="F63" s="115" t="s">
        <v>340</v>
      </c>
      <c r="G63" s="116"/>
      <c r="H63" s="51">
        <v>0.20252314814814812</v>
      </c>
      <c r="I63" s="53">
        <v>8.1874999999999962E-2</v>
      </c>
      <c r="J63" s="48"/>
      <c r="K63" s="31"/>
      <c r="L63" s="32"/>
      <c r="M63" s="2"/>
    </row>
    <row r="64" spans="1:13" s="33" customFormat="1" ht="15.75" customHeight="1" x14ac:dyDescent="0.25">
      <c r="A64" s="55">
        <v>41</v>
      </c>
      <c r="B64" s="55">
        <v>227</v>
      </c>
      <c r="C64" s="49" t="s">
        <v>146</v>
      </c>
      <c r="D64" s="50">
        <v>1988</v>
      </c>
      <c r="E64" s="50" t="s">
        <v>31</v>
      </c>
      <c r="F64" s="115" t="s">
        <v>341</v>
      </c>
      <c r="G64" s="116"/>
      <c r="H64" s="51">
        <v>0.20317129629629629</v>
      </c>
      <c r="I64" s="53">
        <v>8.2523148148148137E-2</v>
      </c>
      <c r="J64" s="48"/>
      <c r="K64" s="31"/>
      <c r="L64" s="32"/>
      <c r="M64" s="2"/>
    </row>
    <row r="65" spans="1:13" s="33" customFormat="1" ht="15.75" customHeight="1" x14ac:dyDescent="0.25">
      <c r="A65" s="55">
        <v>42</v>
      </c>
      <c r="B65" s="55">
        <v>190</v>
      </c>
      <c r="C65" s="49" t="s">
        <v>170</v>
      </c>
      <c r="D65" s="50">
        <v>1955</v>
      </c>
      <c r="E65" s="50" t="s">
        <v>29</v>
      </c>
      <c r="F65" s="115" t="s">
        <v>340</v>
      </c>
      <c r="G65" s="116"/>
      <c r="H65" s="51">
        <v>0.20803240740740739</v>
      </c>
      <c r="I65" s="53">
        <v>8.7384259259259231E-2</v>
      </c>
      <c r="J65" s="48"/>
      <c r="K65" s="31"/>
      <c r="L65" s="32"/>
      <c r="M65" s="2"/>
    </row>
    <row r="66" spans="1:13" s="33" customFormat="1" ht="15.75" customHeight="1" x14ac:dyDescent="0.25">
      <c r="A66" s="55">
        <v>43</v>
      </c>
      <c r="B66" s="55">
        <v>96</v>
      </c>
      <c r="C66" s="49" t="s">
        <v>150</v>
      </c>
      <c r="D66" s="50">
        <v>1980</v>
      </c>
      <c r="E66" s="50" t="s">
        <v>31</v>
      </c>
      <c r="F66" s="115" t="s">
        <v>351</v>
      </c>
      <c r="G66" s="116"/>
      <c r="H66" s="51">
        <v>0.20841435185185186</v>
      </c>
      <c r="I66" s="53">
        <v>8.7766203703703707E-2</v>
      </c>
      <c r="J66" s="48"/>
      <c r="K66" s="31"/>
      <c r="L66" s="32"/>
      <c r="M66" s="2"/>
    </row>
    <row r="67" spans="1:13" s="33" customFormat="1" ht="15.75" customHeight="1" x14ac:dyDescent="0.25">
      <c r="A67" s="55">
        <v>44</v>
      </c>
      <c r="B67" s="55">
        <v>117</v>
      </c>
      <c r="C67" s="49" t="s">
        <v>111</v>
      </c>
      <c r="D67" s="50">
        <v>1963</v>
      </c>
      <c r="E67" s="50" t="s">
        <v>29</v>
      </c>
      <c r="F67" s="115" t="s">
        <v>370</v>
      </c>
      <c r="G67" s="116"/>
      <c r="H67" s="51">
        <v>0.21403935185185186</v>
      </c>
      <c r="I67" s="53">
        <v>9.3391203703703699E-2</v>
      </c>
      <c r="J67" s="48"/>
      <c r="K67" s="31"/>
      <c r="L67" s="32"/>
      <c r="M67" s="2"/>
    </row>
    <row r="68" spans="1:13" s="33" customFormat="1" ht="15.75" customHeight="1" x14ac:dyDescent="0.25">
      <c r="A68" s="55">
        <v>45</v>
      </c>
      <c r="B68" s="55">
        <v>249</v>
      </c>
      <c r="C68" s="49" t="s">
        <v>228</v>
      </c>
      <c r="D68" s="50">
        <v>1994</v>
      </c>
      <c r="E68" s="50" t="s">
        <v>31</v>
      </c>
      <c r="F68" s="115" t="s">
        <v>302</v>
      </c>
      <c r="G68" s="116"/>
      <c r="H68" s="51">
        <v>0.21405092592592592</v>
      </c>
      <c r="I68" s="53">
        <v>9.3402777777777765E-2</v>
      </c>
      <c r="J68" s="48"/>
      <c r="K68" s="31"/>
      <c r="L68" s="32"/>
      <c r="M68" s="2"/>
    </row>
    <row r="69" spans="1:13" s="33" customFormat="1" ht="15.75" customHeight="1" x14ac:dyDescent="0.25">
      <c r="A69" s="55">
        <v>46</v>
      </c>
      <c r="B69" s="55">
        <v>193</v>
      </c>
      <c r="C69" s="49" t="s">
        <v>137</v>
      </c>
      <c r="D69" s="50">
        <v>1974</v>
      </c>
      <c r="E69" s="50" t="s">
        <v>31</v>
      </c>
      <c r="F69" s="115" t="s">
        <v>344</v>
      </c>
      <c r="G69" s="116"/>
      <c r="H69" s="51">
        <v>0.21414351851851851</v>
      </c>
      <c r="I69" s="53">
        <v>9.3495370370370354E-2</v>
      </c>
      <c r="J69" s="48"/>
      <c r="K69" s="31"/>
      <c r="L69" s="32"/>
      <c r="M69" s="2"/>
    </row>
    <row r="70" spans="1:13" s="33" customFormat="1" ht="15.75" customHeight="1" x14ac:dyDescent="0.25">
      <c r="A70" s="55">
        <v>47</v>
      </c>
      <c r="B70" s="55">
        <v>102</v>
      </c>
      <c r="C70" s="49" t="s">
        <v>175</v>
      </c>
      <c r="D70" s="50">
        <v>1984</v>
      </c>
      <c r="E70" s="50" t="s">
        <v>31</v>
      </c>
      <c r="F70" s="115" t="s">
        <v>302</v>
      </c>
      <c r="G70" s="116"/>
      <c r="H70" s="51">
        <v>0.21502314814814816</v>
      </c>
      <c r="I70" s="53">
        <v>9.4375000000000001E-2</v>
      </c>
      <c r="J70" s="48"/>
      <c r="K70" s="31"/>
      <c r="L70" s="32"/>
      <c r="M70" s="2"/>
    </row>
    <row r="71" spans="1:13" s="33" customFormat="1" ht="15.75" customHeight="1" x14ac:dyDescent="0.25">
      <c r="A71" s="55">
        <v>48</v>
      </c>
      <c r="B71" s="55">
        <v>56</v>
      </c>
      <c r="C71" s="49" t="s">
        <v>113</v>
      </c>
      <c r="D71" s="50">
        <v>1984</v>
      </c>
      <c r="E71" s="50" t="s">
        <v>31</v>
      </c>
      <c r="F71" s="115" t="s">
        <v>347</v>
      </c>
      <c r="G71" s="116"/>
      <c r="H71" s="51">
        <v>0.22283564814814816</v>
      </c>
      <c r="I71" s="53">
        <v>0.1021875</v>
      </c>
      <c r="J71" s="48"/>
      <c r="K71" s="31"/>
      <c r="L71" s="32"/>
      <c r="M71" s="2"/>
    </row>
    <row r="72" spans="1:13" s="33" customFormat="1" ht="15.75" customHeight="1" x14ac:dyDescent="0.25">
      <c r="A72" s="55">
        <v>49</v>
      </c>
      <c r="B72" s="55">
        <v>217</v>
      </c>
      <c r="C72" s="49" t="s">
        <v>143</v>
      </c>
      <c r="D72" s="50">
        <v>1992</v>
      </c>
      <c r="E72" s="50" t="s">
        <v>31</v>
      </c>
      <c r="F72" s="115" t="s">
        <v>371</v>
      </c>
      <c r="G72" s="116"/>
      <c r="H72" s="51">
        <v>0.22343749999999998</v>
      </c>
      <c r="I72" s="53">
        <v>0.10278935185185183</v>
      </c>
      <c r="J72" s="48"/>
      <c r="K72" s="31"/>
      <c r="L72" s="32"/>
      <c r="M72" s="2"/>
    </row>
    <row r="73" spans="1:13" s="33" customFormat="1" ht="15.75" customHeight="1" x14ac:dyDescent="0.25">
      <c r="A73" s="55">
        <v>50</v>
      </c>
      <c r="B73" s="55">
        <v>170</v>
      </c>
      <c r="C73" s="49" t="s">
        <v>68</v>
      </c>
      <c r="D73" s="50">
        <v>1982</v>
      </c>
      <c r="E73" s="50" t="s">
        <v>31</v>
      </c>
      <c r="F73" s="115" t="s">
        <v>372</v>
      </c>
      <c r="G73" s="116"/>
      <c r="H73" s="51">
        <v>0.22658564814814816</v>
      </c>
      <c r="I73" s="53">
        <v>0.1059375</v>
      </c>
      <c r="J73" s="48"/>
      <c r="K73" s="31"/>
      <c r="L73" s="32"/>
      <c r="M73" s="2"/>
    </row>
    <row r="74" spans="1:13" s="33" customFormat="1" ht="15.75" customHeight="1" x14ac:dyDescent="0.25">
      <c r="A74" s="55">
        <v>51</v>
      </c>
      <c r="B74" s="55">
        <v>197</v>
      </c>
      <c r="C74" s="49" t="s">
        <v>123</v>
      </c>
      <c r="D74" s="50">
        <v>1987</v>
      </c>
      <c r="E74" s="50" t="s">
        <v>31</v>
      </c>
      <c r="F74" s="115" t="s">
        <v>347</v>
      </c>
      <c r="G74" s="116"/>
      <c r="H74" s="51">
        <v>0.22690972222222225</v>
      </c>
      <c r="I74" s="53">
        <v>0.10626157407407409</v>
      </c>
      <c r="J74" s="48"/>
      <c r="K74" s="31"/>
      <c r="L74" s="32"/>
      <c r="M74" s="2"/>
    </row>
    <row r="75" spans="1:13" s="33" customFormat="1" ht="15.75" customHeight="1" x14ac:dyDescent="0.25">
      <c r="A75" s="55">
        <v>52</v>
      </c>
      <c r="B75" s="55">
        <v>266</v>
      </c>
      <c r="C75" s="49" t="s">
        <v>132</v>
      </c>
      <c r="D75" s="50">
        <v>1968</v>
      </c>
      <c r="E75" s="50" t="s">
        <v>29</v>
      </c>
      <c r="F75" s="115" t="s">
        <v>302</v>
      </c>
      <c r="G75" s="116"/>
      <c r="H75" s="51">
        <v>0.22717592592592592</v>
      </c>
      <c r="I75" s="53">
        <v>0.10652777777777776</v>
      </c>
      <c r="J75" s="48"/>
      <c r="K75" s="31"/>
      <c r="L75" s="32"/>
      <c r="M75" s="2"/>
    </row>
    <row r="76" spans="1:13" s="33" customFormat="1" ht="15.75" customHeight="1" x14ac:dyDescent="0.25">
      <c r="A76" s="55">
        <v>53</v>
      </c>
      <c r="B76" s="55">
        <v>244</v>
      </c>
      <c r="C76" s="49" t="s">
        <v>105</v>
      </c>
      <c r="D76" s="50">
        <v>1983</v>
      </c>
      <c r="E76" s="50" t="s">
        <v>31</v>
      </c>
      <c r="F76" s="115" t="s">
        <v>268</v>
      </c>
      <c r="G76" s="116"/>
      <c r="H76" s="51">
        <v>0.22980324074074074</v>
      </c>
      <c r="I76" s="53">
        <v>0.10915509259259258</v>
      </c>
      <c r="J76" s="48"/>
      <c r="K76" s="31"/>
      <c r="L76" s="32"/>
      <c r="M76" s="2"/>
    </row>
    <row r="77" spans="1:13" s="33" customFormat="1" ht="15.75" customHeight="1" x14ac:dyDescent="0.25">
      <c r="A77" s="55">
        <v>54</v>
      </c>
      <c r="B77" s="55">
        <v>459</v>
      </c>
      <c r="C77" s="49" t="s">
        <v>290</v>
      </c>
      <c r="D77" s="50">
        <v>1984</v>
      </c>
      <c r="E77" s="50" t="s">
        <v>31</v>
      </c>
      <c r="F77" s="115" t="s">
        <v>373</v>
      </c>
      <c r="G77" s="116"/>
      <c r="H77" s="51">
        <v>0.23136574074074076</v>
      </c>
      <c r="I77" s="53">
        <v>0.1107175925925926</v>
      </c>
      <c r="J77" s="48"/>
      <c r="K77" s="31"/>
      <c r="L77" s="32"/>
      <c r="M77" s="2"/>
    </row>
    <row r="78" spans="1:13" s="33" customFormat="1" ht="15.75" customHeight="1" x14ac:dyDescent="0.25">
      <c r="A78" s="55">
        <v>55</v>
      </c>
      <c r="B78" s="55">
        <v>132</v>
      </c>
      <c r="C78" s="49" t="s">
        <v>148</v>
      </c>
      <c r="D78" s="50">
        <v>1988</v>
      </c>
      <c r="E78" s="50" t="s">
        <v>31</v>
      </c>
      <c r="F78" s="115" t="s">
        <v>352</v>
      </c>
      <c r="G78" s="116"/>
      <c r="H78" s="51">
        <v>0.23138888888888889</v>
      </c>
      <c r="I78" s="53">
        <v>0.11074074074074074</v>
      </c>
      <c r="J78" s="48"/>
      <c r="K78" s="31"/>
      <c r="L78" s="32"/>
      <c r="M78" s="2"/>
    </row>
    <row r="79" spans="1:13" s="33" customFormat="1" ht="15.75" customHeight="1" x14ac:dyDescent="0.25">
      <c r="A79" s="55">
        <v>56</v>
      </c>
      <c r="B79" s="55">
        <v>93</v>
      </c>
      <c r="C79" s="49" t="s">
        <v>141</v>
      </c>
      <c r="D79" s="50">
        <v>1988</v>
      </c>
      <c r="E79" s="50" t="s">
        <v>31</v>
      </c>
      <c r="F79" s="115" t="s">
        <v>374</v>
      </c>
      <c r="G79" s="116"/>
      <c r="H79" s="51">
        <v>0.23278935185185187</v>
      </c>
      <c r="I79" s="53">
        <v>0.11214120370370372</v>
      </c>
      <c r="J79" s="48"/>
      <c r="K79" s="31"/>
      <c r="L79" s="32"/>
      <c r="M79" s="2"/>
    </row>
    <row r="80" spans="1:13" s="33" customFormat="1" ht="15.75" customHeight="1" x14ac:dyDescent="0.25">
      <c r="A80" s="55">
        <v>57</v>
      </c>
      <c r="B80" s="55">
        <v>243</v>
      </c>
      <c r="C80" s="49" t="s">
        <v>194</v>
      </c>
      <c r="D80" s="50">
        <v>1987</v>
      </c>
      <c r="E80" s="50" t="s">
        <v>31</v>
      </c>
      <c r="F80" s="115" t="s">
        <v>352</v>
      </c>
      <c r="G80" s="116"/>
      <c r="H80" s="51">
        <v>0.23284722222222221</v>
      </c>
      <c r="I80" s="53">
        <v>0.11219907407407405</v>
      </c>
      <c r="J80" s="48"/>
      <c r="K80" s="31"/>
      <c r="L80" s="32"/>
      <c r="M80" s="2"/>
    </row>
    <row r="81" spans="1:13" s="33" customFormat="1" ht="15.75" customHeight="1" x14ac:dyDescent="0.25">
      <c r="A81" s="55">
        <v>58</v>
      </c>
      <c r="B81" s="55">
        <v>195</v>
      </c>
      <c r="C81" s="49" t="s">
        <v>92</v>
      </c>
      <c r="D81" s="50">
        <v>1981</v>
      </c>
      <c r="E81" s="50" t="s">
        <v>31</v>
      </c>
      <c r="F81" s="115" t="s">
        <v>302</v>
      </c>
      <c r="G81" s="116"/>
      <c r="H81" s="51">
        <v>0.23418981481481482</v>
      </c>
      <c r="I81" s="53">
        <v>0.11354166666666667</v>
      </c>
      <c r="J81" s="48"/>
      <c r="K81" s="31"/>
      <c r="L81" s="32"/>
      <c r="M81" s="2"/>
    </row>
    <row r="82" spans="1:13" s="33" customFormat="1" ht="15.75" customHeight="1" x14ac:dyDescent="0.25">
      <c r="A82" s="55">
        <v>59</v>
      </c>
      <c r="B82" s="55">
        <v>103</v>
      </c>
      <c r="C82" s="49" t="s">
        <v>181</v>
      </c>
      <c r="D82" s="50">
        <v>1971</v>
      </c>
      <c r="E82" s="50" t="s">
        <v>31</v>
      </c>
      <c r="F82" s="115" t="s">
        <v>339</v>
      </c>
      <c r="G82" s="116"/>
      <c r="H82" s="51">
        <v>0.23434027777777777</v>
      </c>
      <c r="I82" s="53">
        <v>0.11369212962962962</v>
      </c>
      <c r="J82" s="48"/>
      <c r="K82" s="31"/>
      <c r="L82" s="32"/>
      <c r="M82" s="2"/>
    </row>
    <row r="83" spans="1:13" s="33" customFormat="1" ht="15.75" customHeight="1" x14ac:dyDescent="0.25">
      <c r="A83" s="55">
        <v>60</v>
      </c>
      <c r="B83" s="55">
        <v>95</v>
      </c>
      <c r="C83" s="49" t="s">
        <v>122</v>
      </c>
      <c r="D83" s="50">
        <v>1993</v>
      </c>
      <c r="E83" s="50" t="s">
        <v>31</v>
      </c>
      <c r="F83" s="115" t="s">
        <v>347</v>
      </c>
      <c r="G83" s="116"/>
      <c r="H83" s="51">
        <v>0.23704861111111111</v>
      </c>
      <c r="I83" s="53">
        <v>0.11640046296296296</v>
      </c>
      <c r="J83" s="48"/>
      <c r="K83" s="31"/>
      <c r="L83" s="32"/>
      <c r="M83" s="2"/>
    </row>
    <row r="84" spans="1:13" s="33" customFormat="1" ht="15.75" customHeight="1" x14ac:dyDescent="0.25">
      <c r="A84" s="55">
        <v>61</v>
      </c>
      <c r="B84" s="55">
        <v>226</v>
      </c>
      <c r="C84" s="49" t="s">
        <v>67</v>
      </c>
      <c r="D84" s="50">
        <v>1986</v>
      </c>
      <c r="E84" s="50" t="s">
        <v>31</v>
      </c>
      <c r="F84" s="115" t="s">
        <v>375</v>
      </c>
      <c r="G84" s="116"/>
      <c r="H84" s="51">
        <v>0.23799768518518519</v>
      </c>
      <c r="I84" s="53">
        <v>0.11734953703703703</v>
      </c>
      <c r="J84" s="48"/>
      <c r="K84" s="31"/>
      <c r="L84" s="32"/>
      <c r="M84" s="2"/>
    </row>
    <row r="85" spans="1:13" s="33" customFormat="1" ht="15.75" customHeight="1" x14ac:dyDescent="0.25">
      <c r="A85" s="55">
        <v>62</v>
      </c>
      <c r="B85" s="55">
        <v>259</v>
      </c>
      <c r="C85" s="49" t="s">
        <v>180</v>
      </c>
      <c r="D85" s="50">
        <v>1992</v>
      </c>
      <c r="E85" s="50" t="s">
        <v>31</v>
      </c>
      <c r="F85" s="115" t="s">
        <v>302</v>
      </c>
      <c r="G85" s="116"/>
      <c r="H85" s="51">
        <v>0.23924768518518516</v>
      </c>
      <c r="I85" s="53">
        <v>0.118599537037037</v>
      </c>
      <c r="J85" s="48"/>
      <c r="K85" s="31"/>
      <c r="L85" s="32"/>
      <c r="M85" s="2"/>
    </row>
    <row r="86" spans="1:13" s="33" customFormat="1" ht="15.75" customHeight="1" x14ac:dyDescent="0.25">
      <c r="A86" s="55">
        <v>63</v>
      </c>
      <c r="B86" s="55">
        <v>267</v>
      </c>
      <c r="C86" s="49" t="s">
        <v>142</v>
      </c>
      <c r="D86" s="50">
        <v>1995</v>
      </c>
      <c r="E86" s="50" t="s">
        <v>31</v>
      </c>
      <c r="F86" s="115" t="s">
        <v>267</v>
      </c>
      <c r="G86" s="116"/>
      <c r="H86" s="51">
        <v>0.24587962962962964</v>
      </c>
      <c r="I86" s="53">
        <v>0.1252314814814815</v>
      </c>
      <c r="J86" s="48"/>
      <c r="K86" s="31"/>
      <c r="L86" s="32"/>
      <c r="M86" s="2"/>
    </row>
    <row r="87" spans="1:13" s="33" customFormat="1" ht="15.75" customHeight="1" x14ac:dyDescent="0.25">
      <c r="A87" s="55">
        <v>64</v>
      </c>
      <c r="B87" s="55">
        <v>223</v>
      </c>
      <c r="C87" s="49" t="s">
        <v>87</v>
      </c>
      <c r="D87" s="50">
        <v>1979</v>
      </c>
      <c r="E87" s="50" t="s">
        <v>31</v>
      </c>
      <c r="F87" s="115" t="s">
        <v>362</v>
      </c>
      <c r="G87" s="116"/>
      <c r="H87" s="51">
        <v>0.24752314814814813</v>
      </c>
      <c r="I87" s="53">
        <v>0.12687499999999996</v>
      </c>
      <c r="J87" s="48"/>
      <c r="K87" s="31"/>
      <c r="L87" s="32"/>
    </row>
    <row r="88" spans="1:13" s="33" customFormat="1" ht="15.75" customHeight="1" x14ac:dyDescent="0.25">
      <c r="A88" s="55">
        <v>65</v>
      </c>
      <c r="B88" s="55">
        <v>233</v>
      </c>
      <c r="C88" s="49" t="s">
        <v>164</v>
      </c>
      <c r="D88" s="50">
        <v>1978</v>
      </c>
      <c r="E88" s="50" t="s">
        <v>31</v>
      </c>
      <c r="F88" s="115" t="s">
        <v>339</v>
      </c>
      <c r="G88" s="116"/>
      <c r="H88" s="51">
        <v>0.25623842592592594</v>
      </c>
      <c r="I88" s="53">
        <v>0.13559027777777777</v>
      </c>
      <c r="J88" s="48"/>
      <c r="K88" s="31"/>
      <c r="L88" s="32"/>
      <c r="M88" s="2"/>
    </row>
    <row r="89" spans="1:13" s="33" customFormat="1" ht="15.75" customHeight="1" x14ac:dyDescent="0.25">
      <c r="A89" s="55">
        <v>66</v>
      </c>
      <c r="B89" s="55">
        <v>141</v>
      </c>
      <c r="C89" s="49" t="s">
        <v>183</v>
      </c>
      <c r="D89" s="50">
        <v>1983</v>
      </c>
      <c r="E89" s="50" t="s">
        <v>31</v>
      </c>
      <c r="F89" s="115" t="s">
        <v>362</v>
      </c>
      <c r="G89" s="116"/>
      <c r="H89" s="51">
        <v>0.25630787037037034</v>
      </c>
      <c r="I89" s="53">
        <v>0.13565972222222217</v>
      </c>
      <c r="J89" s="48"/>
      <c r="K89" s="31"/>
      <c r="L89" s="32"/>
      <c r="M89" s="2"/>
    </row>
    <row r="90" spans="1:13" s="33" customFormat="1" ht="15.75" customHeight="1" x14ac:dyDescent="0.25">
      <c r="A90" s="55">
        <v>67</v>
      </c>
      <c r="B90" s="55">
        <v>148</v>
      </c>
      <c r="C90" s="49" t="s">
        <v>187</v>
      </c>
      <c r="D90" s="50">
        <v>1985</v>
      </c>
      <c r="E90" s="50" t="s">
        <v>31</v>
      </c>
      <c r="F90" s="115" t="s">
        <v>376</v>
      </c>
      <c r="G90" s="116"/>
      <c r="H90" s="51">
        <v>0.25638888888888889</v>
      </c>
      <c r="I90" s="53">
        <v>0.13574074074074072</v>
      </c>
      <c r="J90" s="48"/>
      <c r="K90" s="31"/>
      <c r="L90" s="32"/>
      <c r="M90" s="2"/>
    </row>
    <row r="91" spans="1:13" s="33" customFormat="1" ht="15.75" customHeight="1" x14ac:dyDescent="0.25">
      <c r="A91" s="55">
        <v>68</v>
      </c>
      <c r="B91" s="55">
        <v>85</v>
      </c>
      <c r="C91" s="49" t="s">
        <v>121</v>
      </c>
      <c r="D91" s="50">
        <v>1972</v>
      </c>
      <c r="E91" s="50" t="s">
        <v>31</v>
      </c>
      <c r="F91" s="115" t="s">
        <v>364</v>
      </c>
      <c r="G91" s="116"/>
      <c r="H91" s="51">
        <v>0.25724537037037037</v>
      </c>
      <c r="I91" s="53">
        <v>0.1365972222222222</v>
      </c>
      <c r="J91" s="48"/>
      <c r="K91" s="31"/>
      <c r="L91" s="32"/>
      <c r="M91" s="2"/>
    </row>
    <row r="92" spans="1:13" s="33" customFormat="1" ht="15.75" customHeight="1" x14ac:dyDescent="0.25">
      <c r="A92" s="55">
        <v>69</v>
      </c>
      <c r="B92" s="55">
        <v>150</v>
      </c>
      <c r="C92" s="49" t="s">
        <v>108</v>
      </c>
      <c r="D92" s="50">
        <v>1990</v>
      </c>
      <c r="E92" s="50" t="s">
        <v>31</v>
      </c>
      <c r="F92" s="115" t="s">
        <v>302</v>
      </c>
      <c r="G92" s="116"/>
      <c r="H92" s="51">
        <v>0.25894675925925925</v>
      </c>
      <c r="I92" s="53">
        <v>0.13829861111111108</v>
      </c>
      <c r="J92" s="48"/>
      <c r="K92" s="31"/>
      <c r="L92" s="32"/>
      <c r="M92" s="2"/>
    </row>
    <row r="93" spans="1:13" s="33" customFormat="1" ht="15.75" customHeight="1" x14ac:dyDescent="0.25">
      <c r="A93" s="55">
        <v>70</v>
      </c>
      <c r="B93" s="55">
        <v>411</v>
      </c>
      <c r="C93" s="49" t="s">
        <v>80</v>
      </c>
      <c r="D93" s="50">
        <v>1986</v>
      </c>
      <c r="E93" s="50" t="s">
        <v>31</v>
      </c>
      <c r="F93" s="115" t="s">
        <v>339</v>
      </c>
      <c r="G93" s="116"/>
      <c r="H93" s="51">
        <v>0.23853009259259261</v>
      </c>
      <c r="I93" s="53">
        <v>0.13871527777777776</v>
      </c>
      <c r="J93" s="48"/>
      <c r="K93" s="31"/>
      <c r="L93" s="32"/>
      <c r="M93" s="2"/>
    </row>
    <row r="94" spans="1:13" s="33" customFormat="1" ht="15.75" customHeight="1" x14ac:dyDescent="0.25">
      <c r="A94" s="55">
        <v>71</v>
      </c>
      <c r="B94" s="55">
        <v>199</v>
      </c>
      <c r="C94" s="49" t="s">
        <v>70</v>
      </c>
      <c r="D94" s="50">
        <v>1991</v>
      </c>
      <c r="E94" s="50" t="s">
        <v>31</v>
      </c>
      <c r="F94" s="115" t="s">
        <v>371</v>
      </c>
      <c r="G94" s="116"/>
      <c r="H94" s="51">
        <v>0.26224537037037038</v>
      </c>
      <c r="I94" s="53">
        <v>0.14159722222222221</v>
      </c>
      <c r="J94" s="48"/>
      <c r="K94" s="31"/>
      <c r="L94" s="32"/>
      <c r="M94" s="2"/>
    </row>
    <row r="95" spans="1:13" s="33" customFormat="1" ht="15.75" customHeight="1" x14ac:dyDescent="0.25">
      <c r="A95" s="55">
        <v>72</v>
      </c>
      <c r="B95" s="55">
        <v>138</v>
      </c>
      <c r="C95" s="49" t="s">
        <v>55</v>
      </c>
      <c r="D95" s="50">
        <v>1982</v>
      </c>
      <c r="E95" s="50" t="s">
        <v>31</v>
      </c>
      <c r="F95" s="115" t="s">
        <v>347</v>
      </c>
      <c r="G95" s="116"/>
      <c r="H95" s="51">
        <v>0.26729166666666665</v>
      </c>
      <c r="I95" s="53">
        <v>0.14664351851851848</v>
      </c>
      <c r="J95" s="48"/>
      <c r="K95" s="31"/>
      <c r="L95" s="32"/>
      <c r="M95" s="2"/>
    </row>
    <row r="96" spans="1:13" s="33" customFormat="1" ht="15.75" customHeight="1" x14ac:dyDescent="0.25">
      <c r="A96" s="55">
        <v>73</v>
      </c>
      <c r="B96" s="55">
        <v>112</v>
      </c>
      <c r="C96" s="49" t="s">
        <v>94</v>
      </c>
      <c r="D96" s="50">
        <v>1982</v>
      </c>
      <c r="E96" s="50" t="s">
        <v>31</v>
      </c>
      <c r="F96" s="115" t="s">
        <v>364</v>
      </c>
      <c r="G96" s="116"/>
      <c r="H96" s="51">
        <v>0.26870370370370372</v>
      </c>
      <c r="I96" s="53">
        <v>0.14805555555555555</v>
      </c>
      <c r="J96" s="48"/>
      <c r="K96" s="31"/>
      <c r="L96" s="32"/>
      <c r="M96" s="2"/>
    </row>
    <row r="97" spans="1:13" s="33" customFormat="1" ht="15.75" customHeight="1" x14ac:dyDescent="0.25">
      <c r="A97" s="55">
        <v>74</v>
      </c>
      <c r="B97" s="55">
        <v>208</v>
      </c>
      <c r="C97" s="49" t="s">
        <v>47</v>
      </c>
      <c r="D97" s="50">
        <v>1988</v>
      </c>
      <c r="E97" s="50" t="s">
        <v>31</v>
      </c>
      <c r="F97" s="115" t="s">
        <v>347</v>
      </c>
      <c r="G97" s="116"/>
      <c r="H97" s="51">
        <v>0.26876157407407408</v>
      </c>
      <c r="I97" s="53">
        <v>0.14811342592592591</v>
      </c>
      <c r="J97" s="48"/>
      <c r="K97" s="31"/>
      <c r="L97" s="32"/>
      <c r="M97" s="2"/>
    </row>
    <row r="98" spans="1:13" s="33" customFormat="1" ht="15.75" customHeight="1" x14ac:dyDescent="0.25">
      <c r="A98" s="55">
        <v>75</v>
      </c>
      <c r="B98" s="55">
        <v>78</v>
      </c>
      <c r="C98" s="49" t="s">
        <v>84</v>
      </c>
      <c r="D98" s="50">
        <v>1972</v>
      </c>
      <c r="E98" s="50" t="s">
        <v>31</v>
      </c>
      <c r="F98" s="115" t="s">
        <v>263</v>
      </c>
      <c r="G98" s="116"/>
      <c r="H98" s="51">
        <v>0.27215277777777774</v>
      </c>
      <c r="I98" s="53">
        <v>0.15150462962962957</v>
      </c>
      <c r="J98" s="48"/>
      <c r="K98" s="31"/>
      <c r="L98" s="32"/>
      <c r="M98" s="2"/>
    </row>
    <row r="99" spans="1:13" s="33" customFormat="1" ht="15.75" customHeight="1" x14ac:dyDescent="0.25">
      <c r="A99" s="55">
        <v>76</v>
      </c>
      <c r="B99" s="55">
        <v>131</v>
      </c>
      <c r="C99" s="49" t="s">
        <v>75</v>
      </c>
      <c r="D99" s="50">
        <v>1975</v>
      </c>
      <c r="E99" s="50" t="s">
        <v>31</v>
      </c>
      <c r="F99" s="115" t="s">
        <v>347</v>
      </c>
      <c r="G99" s="116"/>
      <c r="H99" s="51">
        <v>0.28437499999999999</v>
      </c>
      <c r="I99" s="53">
        <v>0.16372685185185182</v>
      </c>
      <c r="J99" s="48"/>
      <c r="K99" s="31"/>
      <c r="L99" s="32"/>
      <c r="M99" s="2"/>
    </row>
    <row r="100" spans="1:13" s="33" customFormat="1" ht="15.75" customHeight="1" x14ac:dyDescent="0.25">
      <c r="A100" s="55">
        <v>77</v>
      </c>
      <c r="B100" s="55">
        <v>262</v>
      </c>
      <c r="C100" s="49" t="s">
        <v>71</v>
      </c>
      <c r="D100" s="50">
        <v>1981</v>
      </c>
      <c r="E100" s="50" t="s">
        <v>31</v>
      </c>
      <c r="F100" s="115" t="s">
        <v>341</v>
      </c>
      <c r="G100" s="116"/>
      <c r="H100" s="51">
        <v>0.29082175925925924</v>
      </c>
      <c r="I100" s="53">
        <v>0.17017361111111107</v>
      </c>
      <c r="J100" s="48"/>
      <c r="K100" s="31"/>
      <c r="L100" s="32"/>
      <c r="M100" s="2"/>
    </row>
    <row r="101" spans="1:13" s="33" customFormat="1" ht="15.75" customHeight="1" x14ac:dyDescent="0.25">
      <c r="A101" s="55">
        <v>78</v>
      </c>
      <c r="B101" s="55">
        <v>222</v>
      </c>
      <c r="C101" s="49" t="s">
        <v>282</v>
      </c>
      <c r="D101" s="50">
        <v>1962</v>
      </c>
      <c r="E101" s="50" t="s">
        <v>29</v>
      </c>
      <c r="F101" s="115" t="s">
        <v>302</v>
      </c>
      <c r="G101" s="116"/>
      <c r="H101" s="51">
        <v>0.29371527777777778</v>
      </c>
      <c r="I101" s="53">
        <v>0.17306712962962961</v>
      </c>
      <c r="J101" s="48"/>
      <c r="K101" s="31"/>
      <c r="L101" s="32"/>
      <c r="M101" s="2"/>
    </row>
    <row r="102" spans="1:13" s="33" customFormat="1" ht="15.75" customHeight="1" x14ac:dyDescent="0.25">
      <c r="A102" s="55">
        <v>79</v>
      </c>
      <c r="B102" s="55">
        <v>206</v>
      </c>
      <c r="C102" s="49" t="s">
        <v>91</v>
      </c>
      <c r="D102" s="50">
        <v>1981</v>
      </c>
      <c r="E102" s="50" t="s">
        <v>31</v>
      </c>
      <c r="F102" s="115" t="s">
        <v>352</v>
      </c>
      <c r="G102" s="116"/>
      <c r="H102" s="51">
        <v>0.31535879629629632</v>
      </c>
      <c r="I102" s="53">
        <v>0.19471064814814815</v>
      </c>
      <c r="J102" s="48"/>
      <c r="K102" s="31"/>
    </row>
    <row r="103" spans="1:13" s="33" customFormat="1" ht="15.75" customHeight="1" x14ac:dyDescent="0.25">
      <c r="A103" s="55">
        <v>80</v>
      </c>
      <c r="B103" s="55">
        <v>178</v>
      </c>
      <c r="C103" s="49" t="s">
        <v>62</v>
      </c>
      <c r="D103" s="50">
        <v>1989</v>
      </c>
      <c r="E103" s="50" t="s">
        <v>31</v>
      </c>
      <c r="F103" s="115" t="s">
        <v>347</v>
      </c>
      <c r="G103" s="116"/>
      <c r="H103" s="51">
        <v>0.34585648148148151</v>
      </c>
      <c r="I103" s="53">
        <v>0.22520833333333334</v>
      </c>
      <c r="J103" s="48"/>
      <c r="K103" s="31"/>
    </row>
    <row r="104" spans="1:13" s="33" customFormat="1" ht="15.75" customHeight="1" x14ac:dyDescent="0.25">
      <c r="A104" s="55">
        <v>81</v>
      </c>
      <c r="B104" s="55">
        <v>186</v>
      </c>
      <c r="C104" s="49" t="s">
        <v>96</v>
      </c>
      <c r="D104" s="50">
        <v>1983</v>
      </c>
      <c r="E104" s="50" t="s">
        <v>31</v>
      </c>
      <c r="F104" s="115" t="s">
        <v>347</v>
      </c>
      <c r="G104" s="116"/>
      <c r="H104" s="51">
        <v>0.34862268518518519</v>
      </c>
      <c r="I104" s="53">
        <v>0.22797453703703702</v>
      </c>
      <c r="J104" s="48"/>
      <c r="K104" s="31"/>
      <c r="L104" s="32"/>
      <c r="M104" s="2"/>
    </row>
    <row r="105" spans="1:13" s="33" customFormat="1" ht="15.75" customHeight="1" x14ac:dyDescent="0.25">
      <c r="A105" s="55"/>
      <c r="B105" s="55">
        <v>82</v>
      </c>
      <c r="C105" s="49" t="s">
        <v>59</v>
      </c>
      <c r="D105" s="50">
        <v>1987</v>
      </c>
      <c r="E105" s="50" t="s">
        <v>31</v>
      </c>
      <c r="F105" s="128" t="s">
        <v>261</v>
      </c>
      <c r="G105" s="128"/>
      <c r="H105" s="51"/>
      <c r="I105" s="52"/>
      <c r="J105" s="48" t="s">
        <v>279</v>
      </c>
      <c r="K105" s="31"/>
      <c r="L105" s="32"/>
      <c r="M105" s="2"/>
    </row>
    <row r="106" spans="1:13" s="33" customFormat="1" ht="15.75" customHeight="1" x14ac:dyDescent="0.25">
      <c r="A106" s="55"/>
      <c r="B106" s="55">
        <v>107</v>
      </c>
      <c r="C106" s="49" t="s">
        <v>85</v>
      </c>
      <c r="D106" s="50">
        <v>1981</v>
      </c>
      <c r="E106" s="50" t="s">
        <v>31</v>
      </c>
      <c r="F106" s="128" t="s">
        <v>302</v>
      </c>
      <c r="G106" s="128"/>
      <c r="H106" s="51"/>
      <c r="I106" s="52"/>
      <c r="J106" s="48" t="s">
        <v>279</v>
      </c>
      <c r="K106" s="31"/>
      <c r="L106" s="32"/>
      <c r="M106" s="2"/>
    </row>
    <row r="107" spans="1:13" s="33" customFormat="1" ht="15.75" customHeight="1" x14ac:dyDescent="0.25">
      <c r="A107" s="55"/>
      <c r="B107" s="55">
        <v>113</v>
      </c>
      <c r="C107" s="49" t="s">
        <v>50</v>
      </c>
      <c r="D107" s="50">
        <v>1978</v>
      </c>
      <c r="E107" s="50" t="s">
        <v>31</v>
      </c>
      <c r="F107" s="128" t="s">
        <v>302</v>
      </c>
      <c r="G107" s="128"/>
      <c r="H107" s="51"/>
      <c r="I107" s="52"/>
      <c r="J107" s="48" t="s">
        <v>279</v>
      </c>
      <c r="K107" s="31"/>
      <c r="L107" s="32"/>
      <c r="M107" s="2"/>
    </row>
    <row r="108" spans="1:13" s="33" customFormat="1" ht="15.75" customHeight="1" x14ac:dyDescent="0.25">
      <c r="A108" s="55"/>
      <c r="B108" s="55">
        <v>116</v>
      </c>
      <c r="C108" s="49" t="s">
        <v>130</v>
      </c>
      <c r="D108" s="50">
        <v>1987</v>
      </c>
      <c r="E108" s="50" t="s">
        <v>31</v>
      </c>
      <c r="F108" s="128" t="s">
        <v>302</v>
      </c>
      <c r="G108" s="128"/>
      <c r="H108" s="51"/>
      <c r="I108" s="52"/>
      <c r="J108" s="48" t="s">
        <v>279</v>
      </c>
      <c r="K108" s="31"/>
      <c r="L108" s="32"/>
      <c r="M108" s="2"/>
    </row>
    <row r="109" spans="1:13" s="33" customFormat="1" ht="15.75" customHeight="1" x14ac:dyDescent="0.25">
      <c r="A109" s="55"/>
      <c r="B109" s="55">
        <v>135</v>
      </c>
      <c r="C109" s="49" t="s">
        <v>103</v>
      </c>
      <c r="D109" s="50">
        <v>1972</v>
      </c>
      <c r="E109" s="50" t="s">
        <v>31</v>
      </c>
      <c r="F109" s="128" t="s">
        <v>271</v>
      </c>
      <c r="G109" s="128"/>
      <c r="H109" s="51"/>
      <c r="I109" s="52"/>
      <c r="J109" s="48" t="s">
        <v>279</v>
      </c>
      <c r="K109" s="31"/>
      <c r="L109" s="32"/>
      <c r="M109" s="2"/>
    </row>
    <row r="110" spans="1:13" s="33" customFormat="1" ht="15.75" customHeight="1" x14ac:dyDescent="0.25">
      <c r="A110" s="55"/>
      <c r="B110" s="55">
        <v>173</v>
      </c>
      <c r="C110" s="49" t="s">
        <v>78</v>
      </c>
      <c r="D110" s="50">
        <v>1985</v>
      </c>
      <c r="E110" s="50" t="s">
        <v>31</v>
      </c>
      <c r="F110" s="128" t="s">
        <v>347</v>
      </c>
      <c r="G110" s="128"/>
      <c r="H110" s="51"/>
      <c r="I110" s="52"/>
      <c r="J110" s="48" t="s">
        <v>279</v>
      </c>
      <c r="K110" s="31"/>
      <c r="L110" s="32"/>
      <c r="M110" s="2"/>
    </row>
    <row r="111" spans="1:13" s="33" customFormat="1" ht="15.75" customHeight="1" x14ac:dyDescent="0.25">
      <c r="A111" s="55"/>
      <c r="B111" s="55">
        <v>174</v>
      </c>
      <c r="C111" s="49" t="s">
        <v>99</v>
      </c>
      <c r="D111" s="50">
        <v>1983</v>
      </c>
      <c r="E111" s="50" t="s">
        <v>31</v>
      </c>
      <c r="F111" s="128" t="s">
        <v>369</v>
      </c>
      <c r="G111" s="128"/>
      <c r="H111" s="51"/>
      <c r="I111" s="52"/>
      <c r="J111" s="48" t="s">
        <v>279</v>
      </c>
      <c r="K111" s="31"/>
      <c r="L111" s="32"/>
      <c r="M111" s="2"/>
    </row>
    <row r="112" spans="1:13" s="33" customFormat="1" ht="15.75" customHeight="1" x14ac:dyDescent="0.25">
      <c r="A112" s="55"/>
      <c r="B112" s="55">
        <v>263</v>
      </c>
      <c r="C112" s="49" t="s">
        <v>49</v>
      </c>
      <c r="D112" s="50">
        <v>1959</v>
      </c>
      <c r="E112" s="50" t="s">
        <v>29</v>
      </c>
      <c r="F112" s="128" t="s">
        <v>377</v>
      </c>
      <c r="G112" s="128"/>
      <c r="H112" s="51"/>
      <c r="I112" s="52"/>
      <c r="J112" s="48" t="s">
        <v>279</v>
      </c>
      <c r="K112" s="31"/>
      <c r="L112" s="32"/>
      <c r="M112" s="2"/>
    </row>
    <row r="113" spans="1:13" s="33" customFormat="1" ht="15.75" customHeight="1" x14ac:dyDescent="0.25">
      <c r="A113" s="55"/>
      <c r="B113" s="55">
        <v>422</v>
      </c>
      <c r="C113" s="49" t="s">
        <v>89</v>
      </c>
      <c r="D113" s="50">
        <v>1973</v>
      </c>
      <c r="E113" s="50" t="s">
        <v>31</v>
      </c>
      <c r="F113" s="128" t="s">
        <v>302</v>
      </c>
      <c r="G113" s="128"/>
      <c r="H113" s="51"/>
      <c r="I113" s="52"/>
      <c r="J113" s="48" t="s">
        <v>279</v>
      </c>
      <c r="K113" s="31"/>
      <c r="L113" s="32"/>
      <c r="M113" s="2"/>
    </row>
    <row r="114" spans="1:13" s="33" customFormat="1" ht="15.75" customHeight="1" x14ac:dyDescent="0.25">
      <c r="A114" s="55"/>
      <c r="B114" s="55">
        <v>427</v>
      </c>
      <c r="C114" s="49" t="s">
        <v>98</v>
      </c>
      <c r="D114" s="50">
        <v>1991</v>
      </c>
      <c r="E114" s="50" t="s">
        <v>31</v>
      </c>
      <c r="F114" s="128" t="s">
        <v>378</v>
      </c>
      <c r="G114" s="128"/>
      <c r="H114" s="51"/>
      <c r="I114" s="52"/>
      <c r="J114" s="48" t="s">
        <v>279</v>
      </c>
      <c r="K114" s="31"/>
      <c r="L114" s="32"/>
      <c r="M114" s="2"/>
    </row>
    <row r="115" spans="1:13" s="33" customFormat="1" ht="15.75" customHeight="1" x14ac:dyDescent="0.25">
      <c r="A115" s="55"/>
      <c r="B115" s="55">
        <v>88</v>
      </c>
      <c r="C115" s="49" t="s">
        <v>32</v>
      </c>
      <c r="D115" s="50">
        <v>1954</v>
      </c>
      <c r="E115" s="50" t="s">
        <v>29</v>
      </c>
      <c r="F115" s="128" t="s">
        <v>339</v>
      </c>
      <c r="G115" s="128"/>
      <c r="H115" s="51"/>
      <c r="I115" s="52"/>
      <c r="J115" s="48" t="s">
        <v>324</v>
      </c>
      <c r="K115" s="31"/>
      <c r="L115" s="32"/>
      <c r="M115" s="2"/>
    </row>
    <row r="116" spans="1:13" s="33" customFormat="1" ht="15.75" customHeight="1" x14ac:dyDescent="0.25">
      <c r="A116" s="55"/>
      <c r="B116" s="55">
        <v>97</v>
      </c>
      <c r="C116" s="49" t="s">
        <v>39</v>
      </c>
      <c r="D116" s="50">
        <v>1967</v>
      </c>
      <c r="E116" s="50" t="s">
        <v>29</v>
      </c>
      <c r="F116" s="128" t="s">
        <v>347</v>
      </c>
      <c r="G116" s="128"/>
      <c r="H116" s="51"/>
      <c r="I116" s="52"/>
      <c r="J116" s="48" t="s">
        <v>324</v>
      </c>
      <c r="K116" s="31"/>
      <c r="L116" s="32"/>
      <c r="M116" s="2"/>
    </row>
    <row r="117" spans="1:13" s="33" customFormat="1" ht="15.75" customHeight="1" x14ac:dyDescent="0.25">
      <c r="A117" s="55"/>
      <c r="B117" s="55">
        <v>104</v>
      </c>
      <c r="C117" s="49" t="s">
        <v>126</v>
      </c>
      <c r="D117" s="50">
        <v>1983</v>
      </c>
      <c r="E117" s="50" t="s">
        <v>31</v>
      </c>
      <c r="F117" s="128" t="s">
        <v>302</v>
      </c>
      <c r="G117" s="128"/>
      <c r="H117" s="51"/>
      <c r="I117" s="52"/>
      <c r="J117" s="48" t="s">
        <v>324</v>
      </c>
      <c r="K117" s="31"/>
      <c r="L117" s="32"/>
      <c r="M117" s="2"/>
    </row>
    <row r="118" spans="1:13" s="33" customFormat="1" ht="15.75" customHeight="1" x14ac:dyDescent="0.25">
      <c r="A118" s="55"/>
      <c r="B118" s="55">
        <v>114</v>
      </c>
      <c r="C118" s="49" t="s">
        <v>69</v>
      </c>
      <c r="D118" s="50">
        <v>1969</v>
      </c>
      <c r="E118" s="50" t="s">
        <v>31</v>
      </c>
      <c r="F118" s="128" t="s">
        <v>340</v>
      </c>
      <c r="G118" s="128"/>
      <c r="H118" s="51"/>
      <c r="I118" s="52"/>
      <c r="J118" s="48" t="s">
        <v>324</v>
      </c>
      <c r="K118" s="31"/>
      <c r="L118" s="32"/>
      <c r="M118" s="2"/>
    </row>
    <row r="119" spans="1:13" s="33" customFormat="1" ht="15.75" customHeight="1" x14ac:dyDescent="0.25">
      <c r="A119" s="55"/>
      <c r="B119" s="55">
        <v>122</v>
      </c>
      <c r="C119" s="49" t="s">
        <v>81</v>
      </c>
      <c r="D119" s="50">
        <v>1984</v>
      </c>
      <c r="E119" s="50" t="s">
        <v>31</v>
      </c>
      <c r="F119" s="128" t="s">
        <v>368</v>
      </c>
      <c r="G119" s="128"/>
      <c r="H119" s="51"/>
      <c r="I119" s="52"/>
      <c r="J119" s="48" t="s">
        <v>324</v>
      </c>
      <c r="K119" s="31"/>
      <c r="L119" s="32"/>
      <c r="M119" s="2"/>
    </row>
    <row r="120" spans="1:13" s="33" customFormat="1" ht="15.75" customHeight="1" x14ac:dyDescent="0.25">
      <c r="A120" s="55"/>
      <c r="B120" s="55">
        <v>123</v>
      </c>
      <c r="C120" s="49" t="s">
        <v>77</v>
      </c>
      <c r="D120" s="50">
        <v>1984</v>
      </c>
      <c r="E120" s="50" t="s">
        <v>31</v>
      </c>
      <c r="F120" s="128" t="s">
        <v>345</v>
      </c>
      <c r="G120" s="128"/>
      <c r="H120" s="51"/>
      <c r="I120" s="52"/>
      <c r="J120" s="48" t="s">
        <v>324</v>
      </c>
      <c r="K120" s="31"/>
      <c r="L120" s="32"/>
      <c r="M120" s="2"/>
    </row>
    <row r="121" spans="1:13" s="33" customFormat="1" ht="15.75" customHeight="1" x14ac:dyDescent="0.25">
      <c r="A121" s="55"/>
      <c r="B121" s="55">
        <v>124</v>
      </c>
      <c r="C121" s="49" t="s">
        <v>95</v>
      </c>
      <c r="D121" s="50">
        <v>1980</v>
      </c>
      <c r="E121" s="50" t="s">
        <v>31</v>
      </c>
      <c r="F121" s="128" t="s">
        <v>347</v>
      </c>
      <c r="G121" s="128"/>
      <c r="H121" s="51"/>
      <c r="I121" s="52"/>
      <c r="J121" s="48" t="s">
        <v>324</v>
      </c>
      <c r="K121" s="31"/>
      <c r="L121" s="32"/>
      <c r="M121" s="2"/>
    </row>
    <row r="122" spans="1:13" s="33" customFormat="1" ht="15.75" customHeight="1" x14ac:dyDescent="0.25">
      <c r="A122" s="55"/>
      <c r="B122" s="55">
        <v>128</v>
      </c>
      <c r="C122" s="49" t="s">
        <v>106</v>
      </c>
      <c r="D122" s="50">
        <v>1986</v>
      </c>
      <c r="E122" s="50" t="s">
        <v>31</v>
      </c>
      <c r="F122" s="128" t="s">
        <v>341</v>
      </c>
      <c r="G122" s="128"/>
      <c r="H122" s="51"/>
      <c r="I122" s="52"/>
      <c r="J122" s="48" t="s">
        <v>324</v>
      </c>
      <c r="K122" s="31"/>
      <c r="L122" s="32"/>
      <c r="M122" s="2"/>
    </row>
    <row r="123" spans="1:13" s="33" customFormat="1" ht="15.75" customHeight="1" x14ac:dyDescent="0.25">
      <c r="A123" s="55"/>
      <c r="B123" s="55">
        <v>129</v>
      </c>
      <c r="C123" s="49" t="s">
        <v>82</v>
      </c>
      <c r="D123" s="50">
        <v>1977</v>
      </c>
      <c r="E123" s="50" t="s">
        <v>31</v>
      </c>
      <c r="F123" s="128" t="s">
        <v>370</v>
      </c>
      <c r="G123" s="128"/>
      <c r="H123" s="51"/>
      <c r="I123" s="52"/>
      <c r="J123" s="48" t="s">
        <v>324</v>
      </c>
      <c r="K123" s="31"/>
      <c r="L123" s="32"/>
      <c r="M123" s="2"/>
    </row>
    <row r="124" spans="1:13" s="33" customFormat="1" ht="15.75" customHeight="1" x14ac:dyDescent="0.25">
      <c r="A124" s="55"/>
      <c r="B124" s="55">
        <v>130</v>
      </c>
      <c r="C124" s="49" t="s">
        <v>151</v>
      </c>
      <c r="D124" s="50">
        <v>1974</v>
      </c>
      <c r="E124" s="50" t="s">
        <v>31</v>
      </c>
      <c r="F124" s="128" t="s">
        <v>347</v>
      </c>
      <c r="G124" s="128"/>
      <c r="H124" s="51"/>
      <c r="I124" s="52"/>
      <c r="J124" s="48" t="s">
        <v>324</v>
      </c>
      <c r="K124" s="31"/>
      <c r="L124" s="32"/>
      <c r="M124" s="2"/>
    </row>
    <row r="125" spans="1:13" s="33" customFormat="1" ht="15.75" customHeight="1" x14ac:dyDescent="0.25">
      <c r="A125" s="55"/>
      <c r="B125" s="55">
        <v>146</v>
      </c>
      <c r="C125" s="49" t="s">
        <v>79</v>
      </c>
      <c r="D125" s="50">
        <v>1989</v>
      </c>
      <c r="E125" s="50" t="s">
        <v>31</v>
      </c>
      <c r="F125" s="128" t="s">
        <v>341</v>
      </c>
      <c r="G125" s="128"/>
      <c r="H125" s="51"/>
      <c r="I125" s="52"/>
      <c r="J125" s="48" t="s">
        <v>324</v>
      </c>
      <c r="K125" s="31"/>
      <c r="L125" s="32"/>
      <c r="M125" s="2"/>
    </row>
    <row r="126" spans="1:13" s="33" customFormat="1" ht="15.75" customHeight="1" x14ac:dyDescent="0.25">
      <c r="A126" s="55"/>
      <c r="B126" s="55">
        <v>151</v>
      </c>
      <c r="C126" s="49" t="s">
        <v>107</v>
      </c>
      <c r="D126" s="50">
        <v>1982</v>
      </c>
      <c r="E126" s="50" t="s">
        <v>31</v>
      </c>
      <c r="F126" s="128" t="s">
        <v>379</v>
      </c>
      <c r="G126" s="128"/>
      <c r="H126" s="51"/>
      <c r="I126" s="52"/>
      <c r="J126" s="48" t="s">
        <v>324</v>
      </c>
      <c r="K126" s="31"/>
      <c r="L126" s="32"/>
      <c r="M126" s="2"/>
    </row>
    <row r="127" spans="1:13" s="33" customFormat="1" ht="15.75" customHeight="1" x14ac:dyDescent="0.25">
      <c r="A127" s="55"/>
      <c r="B127" s="55">
        <v>152</v>
      </c>
      <c r="C127" s="49" t="s">
        <v>61</v>
      </c>
      <c r="D127" s="50">
        <v>1982</v>
      </c>
      <c r="E127" s="50" t="s">
        <v>31</v>
      </c>
      <c r="F127" s="128" t="s">
        <v>302</v>
      </c>
      <c r="G127" s="128"/>
      <c r="H127" s="51"/>
      <c r="I127" s="52"/>
      <c r="J127" s="48" t="s">
        <v>324</v>
      </c>
      <c r="K127" s="31"/>
      <c r="L127" s="32"/>
      <c r="M127" s="2"/>
    </row>
    <row r="128" spans="1:13" s="33" customFormat="1" ht="15.75" customHeight="1" x14ac:dyDescent="0.25">
      <c r="A128" s="55"/>
      <c r="B128" s="55">
        <v>153</v>
      </c>
      <c r="C128" s="49" t="s">
        <v>285</v>
      </c>
      <c r="D128" s="50">
        <v>1984</v>
      </c>
      <c r="E128" s="50" t="s">
        <v>31</v>
      </c>
      <c r="F128" s="128" t="s">
        <v>347</v>
      </c>
      <c r="G128" s="128"/>
      <c r="H128" s="51"/>
      <c r="I128" s="52"/>
      <c r="J128" s="48" t="s">
        <v>324</v>
      </c>
      <c r="K128" s="31"/>
      <c r="L128" s="32"/>
      <c r="M128" s="2"/>
    </row>
    <row r="129" spans="1:13" s="33" customFormat="1" ht="15.75" customHeight="1" x14ac:dyDescent="0.25">
      <c r="A129" s="55"/>
      <c r="B129" s="55">
        <v>156</v>
      </c>
      <c r="C129" s="49" t="s">
        <v>114</v>
      </c>
      <c r="D129" s="50">
        <v>1964</v>
      </c>
      <c r="E129" s="50" t="s">
        <v>29</v>
      </c>
      <c r="F129" s="128" t="s">
        <v>345</v>
      </c>
      <c r="G129" s="128"/>
      <c r="H129" s="51"/>
      <c r="I129" s="52"/>
      <c r="J129" s="48" t="s">
        <v>324</v>
      </c>
      <c r="K129" s="31"/>
      <c r="L129" s="32"/>
      <c r="M129" s="2"/>
    </row>
    <row r="130" spans="1:13" s="33" customFormat="1" ht="15.75" customHeight="1" x14ac:dyDescent="0.25">
      <c r="A130" s="55"/>
      <c r="B130" s="55">
        <v>164</v>
      </c>
      <c r="C130" s="49" t="s">
        <v>66</v>
      </c>
      <c r="D130" s="50">
        <v>1978</v>
      </c>
      <c r="E130" s="50" t="s">
        <v>31</v>
      </c>
      <c r="F130" s="128" t="s">
        <v>380</v>
      </c>
      <c r="G130" s="128"/>
      <c r="H130" s="51"/>
      <c r="I130" s="52"/>
      <c r="J130" s="48" t="s">
        <v>324</v>
      </c>
      <c r="K130" s="31"/>
      <c r="L130" s="32"/>
      <c r="M130" s="2"/>
    </row>
    <row r="131" spans="1:13" s="33" customFormat="1" ht="15.75" customHeight="1" x14ac:dyDescent="0.25">
      <c r="A131" s="55"/>
      <c r="B131" s="55">
        <v>187</v>
      </c>
      <c r="C131" s="49" t="s">
        <v>65</v>
      </c>
      <c r="D131" s="50">
        <v>1984</v>
      </c>
      <c r="E131" s="50" t="s">
        <v>31</v>
      </c>
      <c r="F131" s="128" t="s">
        <v>339</v>
      </c>
      <c r="G131" s="128"/>
      <c r="H131" s="51"/>
      <c r="I131" s="52"/>
      <c r="J131" s="48" t="s">
        <v>324</v>
      </c>
      <c r="K131" s="31"/>
      <c r="L131" s="32"/>
      <c r="M131" s="2"/>
    </row>
    <row r="132" spans="1:13" s="33" customFormat="1" ht="15.75" customHeight="1" x14ac:dyDescent="0.25">
      <c r="A132" s="55"/>
      <c r="B132" s="55">
        <v>194</v>
      </c>
      <c r="C132" s="49" t="s">
        <v>53</v>
      </c>
      <c r="D132" s="50">
        <v>1963</v>
      </c>
      <c r="E132" s="50" t="s">
        <v>29</v>
      </c>
      <c r="F132" s="128" t="s">
        <v>302</v>
      </c>
      <c r="G132" s="128"/>
      <c r="H132" s="51"/>
      <c r="I132" s="52"/>
      <c r="J132" s="48" t="s">
        <v>324</v>
      </c>
      <c r="K132" s="31"/>
      <c r="L132" s="32"/>
      <c r="M132" s="2"/>
    </row>
    <row r="133" spans="1:13" s="33" customFormat="1" ht="15.75" customHeight="1" x14ac:dyDescent="0.25">
      <c r="A133" s="55"/>
      <c r="B133" s="55">
        <v>201</v>
      </c>
      <c r="C133" s="49" t="s">
        <v>46</v>
      </c>
      <c r="D133" s="50">
        <v>1989</v>
      </c>
      <c r="E133" s="50" t="s">
        <v>31</v>
      </c>
      <c r="F133" s="128" t="s">
        <v>374</v>
      </c>
      <c r="G133" s="128"/>
      <c r="H133" s="51"/>
      <c r="I133" s="52"/>
      <c r="J133" s="48" t="s">
        <v>324</v>
      </c>
      <c r="K133" s="31"/>
      <c r="L133" s="32"/>
      <c r="M133" s="2"/>
    </row>
    <row r="134" spans="1:13" s="33" customFormat="1" ht="15.75" customHeight="1" x14ac:dyDescent="0.25">
      <c r="A134" s="55"/>
      <c r="B134" s="55">
        <v>210</v>
      </c>
      <c r="C134" s="49" t="s">
        <v>117</v>
      </c>
      <c r="D134" s="50">
        <v>1981</v>
      </c>
      <c r="E134" s="50" t="s">
        <v>31</v>
      </c>
      <c r="F134" s="128" t="s">
        <v>302</v>
      </c>
      <c r="G134" s="128"/>
      <c r="H134" s="51"/>
      <c r="I134" s="52"/>
      <c r="J134" s="48" t="s">
        <v>324</v>
      </c>
      <c r="K134" s="31"/>
      <c r="L134" s="32"/>
      <c r="M134" s="2"/>
    </row>
    <row r="135" spans="1:13" s="33" customFormat="1" ht="15.75" customHeight="1" x14ac:dyDescent="0.25">
      <c r="A135" s="55"/>
      <c r="B135" s="55">
        <v>212</v>
      </c>
      <c r="C135" s="49" t="s">
        <v>189</v>
      </c>
      <c r="D135" s="50">
        <v>1988</v>
      </c>
      <c r="E135" s="50" t="s">
        <v>31</v>
      </c>
      <c r="F135" s="128" t="s">
        <v>340</v>
      </c>
      <c r="G135" s="128"/>
      <c r="H135" s="51"/>
      <c r="I135" s="52"/>
      <c r="J135" s="48" t="s">
        <v>324</v>
      </c>
      <c r="K135" s="31"/>
      <c r="L135" s="32"/>
      <c r="M135" s="2"/>
    </row>
    <row r="136" spans="1:13" s="33" customFormat="1" ht="15.75" customHeight="1" x14ac:dyDescent="0.25">
      <c r="A136" s="55"/>
      <c r="B136" s="55">
        <v>214</v>
      </c>
      <c r="C136" s="49" t="s">
        <v>112</v>
      </c>
      <c r="D136" s="50">
        <v>1976</v>
      </c>
      <c r="E136" s="50" t="s">
        <v>31</v>
      </c>
      <c r="F136" s="128" t="s">
        <v>347</v>
      </c>
      <c r="G136" s="128"/>
      <c r="H136" s="51"/>
      <c r="I136" s="52"/>
      <c r="J136" s="48" t="s">
        <v>324</v>
      </c>
      <c r="K136" s="31"/>
      <c r="L136" s="32"/>
      <c r="M136" s="2"/>
    </row>
    <row r="137" spans="1:13" s="33" customFormat="1" ht="15.75" customHeight="1" x14ac:dyDescent="0.25">
      <c r="A137" s="55"/>
      <c r="B137" s="55">
        <v>230</v>
      </c>
      <c r="C137" s="49" t="s">
        <v>83</v>
      </c>
      <c r="D137" s="50">
        <v>1991</v>
      </c>
      <c r="E137" s="50" t="s">
        <v>31</v>
      </c>
      <c r="F137" s="128" t="s">
        <v>364</v>
      </c>
      <c r="G137" s="128"/>
      <c r="H137" s="51"/>
      <c r="I137" s="52"/>
      <c r="J137" s="48" t="s">
        <v>324</v>
      </c>
      <c r="K137" s="31"/>
      <c r="L137" s="32"/>
      <c r="M137" s="2"/>
    </row>
    <row r="138" spans="1:13" s="33" customFormat="1" ht="15.75" customHeight="1" x14ac:dyDescent="0.25">
      <c r="A138" s="55"/>
      <c r="B138" s="55">
        <v>234</v>
      </c>
      <c r="C138" s="49" t="s">
        <v>119</v>
      </c>
      <c r="D138" s="50">
        <v>1985</v>
      </c>
      <c r="E138" s="50" t="s">
        <v>31</v>
      </c>
      <c r="F138" s="128" t="s">
        <v>339</v>
      </c>
      <c r="G138" s="128"/>
      <c r="H138" s="51"/>
      <c r="I138" s="52"/>
      <c r="J138" s="48" t="s">
        <v>324</v>
      </c>
      <c r="K138" s="31"/>
      <c r="L138" s="32"/>
      <c r="M138" s="2"/>
    </row>
    <row r="139" spans="1:13" s="33" customFormat="1" ht="15.75" customHeight="1" x14ac:dyDescent="0.25">
      <c r="A139" s="55"/>
      <c r="B139" s="55">
        <v>242</v>
      </c>
      <c r="C139" s="49" t="s">
        <v>74</v>
      </c>
      <c r="D139" s="50">
        <v>1972</v>
      </c>
      <c r="E139" s="50" t="s">
        <v>31</v>
      </c>
      <c r="F139" s="128" t="s">
        <v>340</v>
      </c>
      <c r="G139" s="128"/>
      <c r="H139" s="51"/>
      <c r="I139" s="52"/>
      <c r="J139" s="48" t="s">
        <v>324</v>
      </c>
      <c r="K139" s="31"/>
      <c r="L139" s="32"/>
      <c r="M139" s="2"/>
    </row>
    <row r="140" spans="1:13" s="33" customFormat="1" ht="15.75" customHeight="1" x14ac:dyDescent="0.25">
      <c r="A140" s="55"/>
      <c r="B140" s="55">
        <v>253</v>
      </c>
      <c r="C140" s="49" t="s">
        <v>34</v>
      </c>
      <c r="D140" s="50">
        <v>1974</v>
      </c>
      <c r="E140" s="50" t="s">
        <v>31</v>
      </c>
      <c r="F140" s="128" t="s">
        <v>347</v>
      </c>
      <c r="G140" s="128"/>
      <c r="H140" s="51"/>
      <c r="I140" s="52"/>
      <c r="J140" s="48" t="s">
        <v>324</v>
      </c>
      <c r="K140" s="31"/>
      <c r="L140" s="32"/>
      <c r="M140" s="2"/>
    </row>
    <row r="141" spans="1:13" s="33" customFormat="1" ht="15.75" customHeight="1" x14ac:dyDescent="0.25">
      <c r="A141" s="55"/>
      <c r="B141" s="55">
        <v>261</v>
      </c>
      <c r="C141" s="49" t="s">
        <v>139</v>
      </c>
      <c r="D141" s="50">
        <v>1986</v>
      </c>
      <c r="E141" s="50" t="s">
        <v>31</v>
      </c>
      <c r="F141" s="128" t="s">
        <v>357</v>
      </c>
      <c r="G141" s="128"/>
      <c r="H141" s="51"/>
      <c r="I141" s="52"/>
      <c r="J141" s="48" t="s">
        <v>324</v>
      </c>
      <c r="K141" s="31"/>
      <c r="L141" s="32"/>
      <c r="M141" s="2"/>
    </row>
    <row r="142" spans="1:13" s="33" customFormat="1" ht="15.75" customHeight="1" x14ac:dyDescent="0.25">
      <c r="A142" s="55"/>
      <c r="B142" s="55">
        <v>166</v>
      </c>
      <c r="C142" s="49" t="s">
        <v>72</v>
      </c>
      <c r="D142" s="50">
        <v>1987</v>
      </c>
      <c r="E142" s="50" t="s">
        <v>31</v>
      </c>
      <c r="F142" s="128" t="s">
        <v>340</v>
      </c>
      <c r="G142" s="128"/>
      <c r="H142" s="51"/>
      <c r="I142" s="52"/>
      <c r="J142" s="48" t="s">
        <v>492</v>
      </c>
      <c r="K142" s="31"/>
      <c r="L142" s="32"/>
      <c r="M142" s="2"/>
    </row>
    <row r="143" spans="1:13" ht="20.100000000000001" customHeight="1" x14ac:dyDescent="0.25">
      <c r="A143" s="36"/>
      <c r="B143" s="36"/>
      <c r="C143" s="37"/>
      <c r="D143" s="38"/>
      <c r="E143" s="38"/>
      <c r="F143" s="38"/>
      <c r="G143" s="38"/>
      <c r="H143" s="39"/>
      <c r="I143" s="39"/>
      <c r="J143" s="40"/>
    </row>
    <row r="144" spans="1:13" ht="18.75" x14ac:dyDescent="0.25">
      <c r="A144" s="126" t="s">
        <v>18</v>
      </c>
      <c r="B144" s="126"/>
      <c r="C144" s="126"/>
      <c r="D144" s="126"/>
      <c r="E144" s="126"/>
      <c r="F144" s="126"/>
      <c r="G144" s="126" t="s">
        <v>19</v>
      </c>
      <c r="H144" s="126"/>
      <c r="I144" s="126"/>
      <c r="J144" s="126"/>
    </row>
    <row r="145" spans="1:20" ht="18.75" customHeight="1" x14ac:dyDescent="0.25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</row>
    <row r="146" spans="1:20" ht="18.75" customHeight="1" x14ac:dyDescent="0.25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</row>
    <row r="147" spans="1:20" s="34" customFormat="1" ht="18.75" customHeight="1" x14ac:dyDescent="0.25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L147" s="35"/>
      <c r="M147" s="35"/>
      <c r="N147" s="35"/>
      <c r="O147" s="35"/>
      <c r="P147" s="35"/>
      <c r="Q147" s="35"/>
      <c r="R147" s="35"/>
      <c r="S147" s="35"/>
      <c r="T147" s="35"/>
    </row>
    <row r="148" spans="1:20" s="34" customFormat="1" x14ac:dyDescent="0.25">
      <c r="A148" s="125" t="s">
        <v>8</v>
      </c>
      <c r="B148" s="125"/>
      <c r="C148" s="125"/>
      <c r="D148" s="125"/>
      <c r="E148" s="125"/>
      <c r="F148" s="125"/>
      <c r="G148" s="125" t="s">
        <v>20</v>
      </c>
      <c r="H148" s="125"/>
      <c r="I148" s="125"/>
      <c r="J148" s="125"/>
      <c r="L148" s="35"/>
      <c r="M148" s="35"/>
      <c r="N148" s="35"/>
      <c r="O148" s="35"/>
      <c r="P148" s="35"/>
      <c r="Q148" s="35"/>
      <c r="R148" s="35"/>
      <c r="S148" s="35"/>
      <c r="T148" s="35"/>
    </row>
    <row r="149" spans="1:20" s="34" customFormat="1" x14ac:dyDescent="0.25">
      <c r="A149" s="41"/>
      <c r="B149" s="41"/>
      <c r="C149" s="35"/>
      <c r="D149" s="35"/>
      <c r="E149" s="41"/>
      <c r="F149" s="41"/>
      <c r="G149" s="42"/>
      <c r="H149" s="35"/>
      <c r="I149" s="35"/>
      <c r="J149" s="35"/>
      <c r="L149" s="35"/>
      <c r="M149" s="35"/>
      <c r="N149" s="35"/>
      <c r="O149" s="35"/>
      <c r="P149" s="35"/>
      <c r="Q149" s="35"/>
      <c r="R149" s="35"/>
      <c r="S149" s="35"/>
      <c r="T149" s="35"/>
    </row>
    <row r="155" spans="1:20" s="34" customFormat="1" ht="15.75" customHeight="1" x14ac:dyDescent="0.25">
      <c r="A155" s="35"/>
      <c r="B155" s="35"/>
      <c r="C155" s="35"/>
      <c r="D155" s="35"/>
      <c r="E155" s="35"/>
      <c r="F155" s="35"/>
      <c r="G155" s="43"/>
      <c r="H155" s="35"/>
      <c r="I155" s="35"/>
      <c r="J155" s="35"/>
      <c r="L155" s="35"/>
      <c r="M155" s="35"/>
      <c r="N155" s="35"/>
      <c r="O155" s="35"/>
      <c r="P155" s="35"/>
      <c r="Q155" s="35"/>
      <c r="R155" s="35"/>
      <c r="S155" s="35"/>
      <c r="T155" s="35"/>
    </row>
    <row r="156" spans="1:20" s="34" customFormat="1" ht="15" customHeight="1" x14ac:dyDescent="0.25">
      <c r="A156" s="35"/>
      <c r="B156" s="35"/>
      <c r="C156" s="35"/>
      <c r="D156" s="35"/>
      <c r="E156" s="35"/>
      <c r="F156" s="35"/>
      <c r="G156" s="43"/>
      <c r="H156" s="35"/>
      <c r="I156" s="35"/>
      <c r="J156" s="35"/>
      <c r="L156" s="35"/>
      <c r="M156" s="35"/>
      <c r="N156" s="35"/>
      <c r="O156" s="35"/>
      <c r="P156" s="35"/>
      <c r="Q156" s="35"/>
      <c r="R156" s="35"/>
      <c r="S156" s="35"/>
      <c r="T156" s="35"/>
    </row>
    <row r="159" spans="1:20" s="34" customFormat="1" ht="14.25" customHeight="1" x14ac:dyDescent="0.25">
      <c r="A159" s="35"/>
      <c r="B159" s="35"/>
      <c r="C159" s="35"/>
      <c r="D159" s="35"/>
      <c r="E159" s="35"/>
      <c r="F159" s="35"/>
      <c r="G159" s="43"/>
      <c r="H159" s="35"/>
      <c r="I159" s="35"/>
      <c r="J159" s="35"/>
      <c r="L159" s="35"/>
      <c r="M159" s="35"/>
      <c r="N159" s="35"/>
      <c r="O159" s="35"/>
      <c r="P159" s="35"/>
      <c r="Q159" s="35"/>
      <c r="R159" s="35"/>
      <c r="S159" s="35"/>
      <c r="T159" s="35"/>
    </row>
    <row r="160" spans="1:20" s="34" customFormat="1" ht="12.75" customHeight="1" x14ac:dyDescent="0.25">
      <c r="A160" s="35"/>
      <c r="B160" s="35"/>
      <c r="C160" s="35"/>
      <c r="D160" s="35"/>
      <c r="E160" s="35"/>
      <c r="F160" s="35"/>
      <c r="G160" s="43"/>
      <c r="H160" s="35"/>
      <c r="I160" s="35"/>
      <c r="J160" s="35"/>
      <c r="L160" s="35"/>
      <c r="M160" s="35"/>
      <c r="N160" s="35"/>
      <c r="O160" s="35"/>
      <c r="P160" s="35"/>
      <c r="Q160" s="35"/>
      <c r="R160" s="35"/>
      <c r="S160" s="35"/>
      <c r="T160" s="35"/>
    </row>
    <row r="161" spans="1:20" s="34" customFormat="1" ht="13.5" customHeight="1" x14ac:dyDescent="0.25">
      <c r="A161" s="35"/>
      <c r="B161" s="35"/>
      <c r="C161" s="35"/>
      <c r="D161" s="35"/>
      <c r="E161" s="35"/>
      <c r="F161" s="35"/>
      <c r="G161" s="43"/>
      <c r="H161" s="35"/>
      <c r="I161" s="35"/>
      <c r="J161" s="35"/>
      <c r="L161" s="35"/>
      <c r="M161" s="35"/>
      <c r="N161" s="35"/>
      <c r="O161" s="35"/>
      <c r="P161" s="35"/>
      <c r="Q161" s="35"/>
      <c r="R161" s="35"/>
      <c r="S161" s="35"/>
      <c r="T161" s="35"/>
    </row>
  </sheetData>
  <mergeCells count="139">
    <mergeCell ref="A1:J1"/>
    <mergeCell ref="A2:J2"/>
    <mergeCell ref="A3:J3"/>
    <mergeCell ref="A4:J4"/>
    <mergeCell ref="A5:J5"/>
    <mergeCell ref="A6:J6"/>
    <mergeCell ref="F23:G23"/>
    <mergeCell ref="F24:G24"/>
    <mergeCell ref="F25:G25"/>
    <mergeCell ref="F26:G26"/>
    <mergeCell ref="F27:G27"/>
    <mergeCell ref="F28:G28"/>
    <mergeCell ref="A7:J7"/>
    <mergeCell ref="A8:J8"/>
    <mergeCell ref="A9:J9"/>
    <mergeCell ref="A11:J11"/>
    <mergeCell ref="A12:J12"/>
    <mergeCell ref="A17:F17"/>
    <mergeCell ref="G17:J17"/>
    <mergeCell ref="F29:G29"/>
    <mergeCell ref="F30:G30"/>
    <mergeCell ref="F31:G31"/>
    <mergeCell ref="F64:G64"/>
    <mergeCell ref="F65:G65"/>
    <mergeCell ref="F66:G66"/>
    <mergeCell ref="F32:G32"/>
    <mergeCell ref="F33:G33"/>
    <mergeCell ref="F34:G34"/>
    <mergeCell ref="F35:G35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54:G54"/>
    <mergeCell ref="F55:G55"/>
    <mergeCell ref="A148:F148"/>
    <mergeCell ref="G148:J148"/>
    <mergeCell ref="F115:G115"/>
    <mergeCell ref="F116:G116"/>
    <mergeCell ref="F117:G117"/>
    <mergeCell ref="F118:G118"/>
    <mergeCell ref="F123:G123"/>
    <mergeCell ref="F124:G124"/>
    <mergeCell ref="F125:G125"/>
    <mergeCell ref="F126:G126"/>
    <mergeCell ref="F127:G127"/>
    <mergeCell ref="F128:G128"/>
    <mergeCell ref="F119:G119"/>
    <mergeCell ref="F120:G120"/>
    <mergeCell ref="F121:G121"/>
    <mergeCell ref="F122:G122"/>
    <mergeCell ref="F141:G141"/>
    <mergeCell ref="F135:G135"/>
    <mergeCell ref="F136:G136"/>
    <mergeCell ref="F137:G137"/>
    <mergeCell ref="F48:G48"/>
    <mergeCell ref="F49:G49"/>
    <mergeCell ref="F50:G50"/>
    <mergeCell ref="F51:G51"/>
    <mergeCell ref="F52:G52"/>
    <mergeCell ref="F53:G53"/>
    <mergeCell ref="A144:F144"/>
    <mergeCell ref="G144:J144"/>
    <mergeCell ref="A145:F147"/>
    <mergeCell ref="G145:J147"/>
    <mergeCell ref="F105:G105"/>
    <mergeCell ref="F112:G112"/>
    <mergeCell ref="F113:G113"/>
    <mergeCell ref="F114:G114"/>
    <mergeCell ref="F106:G106"/>
    <mergeCell ref="F107:G107"/>
    <mergeCell ref="F108:G108"/>
    <mergeCell ref="F109:G109"/>
    <mergeCell ref="F110:G110"/>
    <mergeCell ref="F111:G111"/>
    <mergeCell ref="F67:G67"/>
    <mergeCell ref="F68:G68"/>
    <mergeCell ref="F69:G69"/>
    <mergeCell ref="F70:G70"/>
    <mergeCell ref="F71:G71"/>
    <mergeCell ref="F72:G72"/>
    <mergeCell ref="F89:G89"/>
    <mergeCell ref="F56:G56"/>
    <mergeCell ref="F57:G57"/>
    <mergeCell ref="F58:G58"/>
    <mergeCell ref="F59:G59"/>
    <mergeCell ref="F90:G90"/>
    <mergeCell ref="F91:G91"/>
    <mergeCell ref="F92:G92"/>
    <mergeCell ref="F93:G93"/>
    <mergeCell ref="F60:G60"/>
    <mergeCell ref="F61:G61"/>
    <mergeCell ref="F62:G62"/>
    <mergeCell ref="F63:G63"/>
    <mergeCell ref="F86:G86"/>
    <mergeCell ref="F87:G87"/>
    <mergeCell ref="F85:G85"/>
    <mergeCell ref="F79:G79"/>
    <mergeCell ref="F80:G80"/>
    <mergeCell ref="F81:G81"/>
    <mergeCell ref="F82:G82"/>
    <mergeCell ref="F83:G83"/>
    <mergeCell ref="F84:G84"/>
    <mergeCell ref="F73:G73"/>
    <mergeCell ref="F74:G74"/>
    <mergeCell ref="F75:G75"/>
    <mergeCell ref="F76:G76"/>
    <mergeCell ref="F77:G77"/>
    <mergeCell ref="F88:G88"/>
    <mergeCell ref="F78:G78"/>
    <mergeCell ref="F100:G100"/>
    <mergeCell ref="F101:G101"/>
    <mergeCell ref="F102:G102"/>
    <mergeCell ref="F142:G142"/>
    <mergeCell ref="F103:G103"/>
    <mergeCell ref="F104:G104"/>
    <mergeCell ref="F94:G94"/>
    <mergeCell ref="F95:G95"/>
    <mergeCell ref="F96:G96"/>
    <mergeCell ref="F97:G97"/>
    <mergeCell ref="F98:G98"/>
    <mergeCell ref="F99:G99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view="pageBreakPreview" zoomScale="60" zoomScaleNormal="100" workbookViewId="0">
      <selection activeCell="O16" sqref="O16"/>
    </sheetView>
  </sheetViews>
  <sheetFormatPr defaultColWidth="9.140625" defaultRowHeight="15" x14ac:dyDescent="0.25"/>
  <cols>
    <col min="1" max="1" width="5.85546875" style="35" customWidth="1"/>
    <col min="2" max="2" width="6.140625" style="35" customWidth="1"/>
    <col min="3" max="3" width="32.28515625" style="35" bestFit="1" customWidth="1"/>
    <col min="4" max="4" width="9.140625" style="35"/>
    <col min="5" max="5" width="12.28515625" style="35" bestFit="1" customWidth="1"/>
    <col min="6" max="6" width="12.140625" style="35" customWidth="1"/>
    <col min="7" max="7" width="56.140625" style="43" customWidth="1"/>
    <col min="8" max="8" width="13.85546875" style="35" bestFit="1" customWidth="1"/>
    <col min="9" max="9" width="12" style="35" customWidth="1"/>
    <col min="10" max="10" width="11.28515625" style="35" customWidth="1"/>
    <col min="11" max="11" width="9.140625" style="34"/>
    <col min="12" max="257" width="9.140625" style="35"/>
    <col min="258" max="258" width="5.85546875" style="35" customWidth="1"/>
    <col min="259" max="259" width="29.7109375" style="35" customWidth="1"/>
    <col min="260" max="260" width="9.140625" style="35"/>
    <col min="261" max="261" width="7.5703125" style="35" customWidth="1"/>
    <col min="262" max="262" width="21" style="35" customWidth="1"/>
    <col min="263" max="263" width="13.85546875" style="35" bestFit="1" customWidth="1"/>
    <col min="264" max="264" width="12" style="35" customWidth="1"/>
    <col min="265" max="265" width="9.140625" style="35"/>
    <col min="266" max="266" width="11" style="35" customWidth="1"/>
    <col min="267" max="513" width="9.140625" style="35"/>
    <col min="514" max="514" width="5.85546875" style="35" customWidth="1"/>
    <col min="515" max="515" width="29.7109375" style="35" customWidth="1"/>
    <col min="516" max="516" width="9.140625" style="35"/>
    <col min="517" max="517" width="7.5703125" style="35" customWidth="1"/>
    <col min="518" max="518" width="21" style="35" customWidth="1"/>
    <col min="519" max="519" width="13.85546875" style="35" bestFit="1" customWidth="1"/>
    <col min="520" max="520" width="12" style="35" customWidth="1"/>
    <col min="521" max="521" width="9.140625" style="35"/>
    <col min="522" max="522" width="11" style="35" customWidth="1"/>
    <col min="523" max="769" width="9.140625" style="35"/>
    <col min="770" max="770" width="5.85546875" style="35" customWidth="1"/>
    <col min="771" max="771" width="29.7109375" style="35" customWidth="1"/>
    <col min="772" max="772" width="9.140625" style="35"/>
    <col min="773" max="773" width="7.5703125" style="35" customWidth="1"/>
    <col min="774" max="774" width="21" style="35" customWidth="1"/>
    <col min="775" max="775" width="13.85546875" style="35" bestFit="1" customWidth="1"/>
    <col min="776" max="776" width="12" style="35" customWidth="1"/>
    <col min="777" max="777" width="9.140625" style="35"/>
    <col min="778" max="778" width="11" style="35" customWidth="1"/>
    <col min="779" max="1025" width="9.140625" style="35"/>
    <col min="1026" max="1026" width="5.85546875" style="35" customWidth="1"/>
    <col min="1027" max="1027" width="29.7109375" style="35" customWidth="1"/>
    <col min="1028" max="1028" width="9.140625" style="35"/>
    <col min="1029" max="1029" width="7.5703125" style="35" customWidth="1"/>
    <col min="1030" max="1030" width="21" style="35" customWidth="1"/>
    <col min="1031" max="1031" width="13.85546875" style="35" bestFit="1" customWidth="1"/>
    <col min="1032" max="1032" width="12" style="35" customWidth="1"/>
    <col min="1033" max="1033" width="9.140625" style="35"/>
    <col min="1034" max="1034" width="11" style="35" customWidth="1"/>
    <col min="1035" max="1281" width="9.140625" style="35"/>
    <col min="1282" max="1282" width="5.85546875" style="35" customWidth="1"/>
    <col min="1283" max="1283" width="29.7109375" style="35" customWidth="1"/>
    <col min="1284" max="1284" width="9.140625" style="35"/>
    <col min="1285" max="1285" width="7.5703125" style="35" customWidth="1"/>
    <col min="1286" max="1286" width="21" style="35" customWidth="1"/>
    <col min="1287" max="1287" width="13.85546875" style="35" bestFit="1" customWidth="1"/>
    <col min="1288" max="1288" width="12" style="35" customWidth="1"/>
    <col min="1289" max="1289" width="9.140625" style="35"/>
    <col min="1290" max="1290" width="11" style="35" customWidth="1"/>
    <col min="1291" max="1537" width="9.140625" style="35"/>
    <col min="1538" max="1538" width="5.85546875" style="35" customWidth="1"/>
    <col min="1539" max="1539" width="29.7109375" style="35" customWidth="1"/>
    <col min="1540" max="1540" width="9.140625" style="35"/>
    <col min="1541" max="1541" width="7.5703125" style="35" customWidth="1"/>
    <col min="1542" max="1542" width="21" style="35" customWidth="1"/>
    <col min="1543" max="1543" width="13.85546875" style="35" bestFit="1" customWidth="1"/>
    <col min="1544" max="1544" width="12" style="35" customWidth="1"/>
    <col min="1545" max="1545" width="9.140625" style="35"/>
    <col min="1546" max="1546" width="11" style="35" customWidth="1"/>
    <col min="1547" max="1793" width="9.140625" style="35"/>
    <col min="1794" max="1794" width="5.85546875" style="35" customWidth="1"/>
    <col min="1795" max="1795" width="29.7109375" style="35" customWidth="1"/>
    <col min="1796" max="1796" width="9.140625" style="35"/>
    <col min="1797" max="1797" width="7.5703125" style="35" customWidth="1"/>
    <col min="1798" max="1798" width="21" style="35" customWidth="1"/>
    <col min="1799" max="1799" width="13.85546875" style="35" bestFit="1" customWidth="1"/>
    <col min="1800" max="1800" width="12" style="35" customWidth="1"/>
    <col min="1801" max="1801" width="9.140625" style="35"/>
    <col min="1802" max="1802" width="11" style="35" customWidth="1"/>
    <col min="1803" max="2049" width="9.140625" style="35"/>
    <col min="2050" max="2050" width="5.85546875" style="35" customWidth="1"/>
    <col min="2051" max="2051" width="29.7109375" style="35" customWidth="1"/>
    <col min="2052" max="2052" width="9.140625" style="35"/>
    <col min="2053" max="2053" width="7.5703125" style="35" customWidth="1"/>
    <col min="2054" max="2054" width="21" style="35" customWidth="1"/>
    <col min="2055" max="2055" width="13.85546875" style="35" bestFit="1" customWidth="1"/>
    <col min="2056" max="2056" width="12" style="35" customWidth="1"/>
    <col min="2057" max="2057" width="9.140625" style="35"/>
    <col min="2058" max="2058" width="11" style="35" customWidth="1"/>
    <col min="2059" max="2305" width="9.140625" style="35"/>
    <col min="2306" max="2306" width="5.85546875" style="35" customWidth="1"/>
    <col min="2307" max="2307" width="29.7109375" style="35" customWidth="1"/>
    <col min="2308" max="2308" width="9.140625" style="35"/>
    <col min="2309" max="2309" width="7.5703125" style="35" customWidth="1"/>
    <col min="2310" max="2310" width="21" style="35" customWidth="1"/>
    <col min="2311" max="2311" width="13.85546875" style="35" bestFit="1" customWidth="1"/>
    <col min="2312" max="2312" width="12" style="35" customWidth="1"/>
    <col min="2313" max="2313" width="9.140625" style="35"/>
    <col min="2314" max="2314" width="11" style="35" customWidth="1"/>
    <col min="2315" max="2561" width="9.140625" style="35"/>
    <col min="2562" max="2562" width="5.85546875" style="35" customWidth="1"/>
    <col min="2563" max="2563" width="29.7109375" style="35" customWidth="1"/>
    <col min="2564" max="2564" width="9.140625" style="35"/>
    <col min="2565" max="2565" width="7.5703125" style="35" customWidth="1"/>
    <col min="2566" max="2566" width="21" style="35" customWidth="1"/>
    <col min="2567" max="2567" width="13.85546875" style="35" bestFit="1" customWidth="1"/>
    <col min="2568" max="2568" width="12" style="35" customWidth="1"/>
    <col min="2569" max="2569" width="9.140625" style="35"/>
    <col min="2570" max="2570" width="11" style="35" customWidth="1"/>
    <col min="2571" max="2817" width="9.140625" style="35"/>
    <col min="2818" max="2818" width="5.85546875" style="35" customWidth="1"/>
    <col min="2819" max="2819" width="29.7109375" style="35" customWidth="1"/>
    <col min="2820" max="2820" width="9.140625" style="35"/>
    <col min="2821" max="2821" width="7.5703125" style="35" customWidth="1"/>
    <col min="2822" max="2822" width="21" style="35" customWidth="1"/>
    <col min="2823" max="2823" width="13.85546875" style="35" bestFit="1" customWidth="1"/>
    <col min="2824" max="2824" width="12" style="35" customWidth="1"/>
    <col min="2825" max="2825" width="9.140625" style="35"/>
    <col min="2826" max="2826" width="11" style="35" customWidth="1"/>
    <col min="2827" max="3073" width="9.140625" style="35"/>
    <col min="3074" max="3074" width="5.85546875" style="35" customWidth="1"/>
    <col min="3075" max="3075" width="29.7109375" style="35" customWidth="1"/>
    <col min="3076" max="3076" width="9.140625" style="35"/>
    <col min="3077" max="3077" width="7.5703125" style="35" customWidth="1"/>
    <col min="3078" max="3078" width="21" style="35" customWidth="1"/>
    <col min="3079" max="3079" width="13.85546875" style="35" bestFit="1" customWidth="1"/>
    <col min="3080" max="3080" width="12" style="35" customWidth="1"/>
    <col min="3081" max="3081" width="9.140625" style="35"/>
    <col min="3082" max="3082" width="11" style="35" customWidth="1"/>
    <col min="3083" max="3329" width="9.140625" style="35"/>
    <col min="3330" max="3330" width="5.85546875" style="35" customWidth="1"/>
    <col min="3331" max="3331" width="29.7109375" style="35" customWidth="1"/>
    <col min="3332" max="3332" width="9.140625" style="35"/>
    <col min="3333" max="3333" width="7.5703125" style="35" customWidth="1"/>
    <col min="3334" max="3334" width="21" style="35" customWidth="1"/>
    <col min="3335" max="3335" width="13.85546875" style="35" bestFit="1" customWidth="1"/>
    <col min="3336" max="3336" width="12" style="35" customWidth="1"/>
    <col min="3337" max="3337" width="9.140625" style="35"/>
    <col min="3338" max="3338" width="11" style="35" customWidth="1"/>
    <col min="3339" max="3585" width="9.140625" style="35"/>
    <col min="3586" max="3586" width="5.85546875" style="35" customWidth="1"/>
    <col min="3587" max="3587" width="29.7109375" style="35" customWidth="1"/>
    <col min="3588" max="3588" width="9.140625" style="35"/>
    <col min="3589" max="3589" width="7.5703125" style="35" customWidth="1"/>
    <col min="3590" max="3590" width="21" style="35" customWidth="1"/>
    <col min="3591" max="3591" width="13.85546875" style="35" bestFit="1" customWidth="1"/>
    <col min="3592" max="3592" width="12" style="35" customWidth="1"/>
    <col min="3593" max="3593" width="9.140625" style="35"/>
    <col min="3594" max="3594" width="11" style="35" customWidth="1"/>
    <col min="3595" max="3841" width="9.140625" style="35"/>
    <col min="3842" max="3842" width="5.85546875" style="35" customWidth="1"/>
    <col min="3843" max="3843" width="29.7109375" style="35" customWidth="1"/>
    <col min="3844" max="3844" width="9.140625" style="35"/>
    <col min="3845" max="3845" width="7.5703125" style="35" customWidth="1"/>
    <col min="3846" max="3846" width="21" style="35" customWidth="1"/>
    <col min="3847" max="3847" width="13.85546875" style="35" bestFit="1" customWidth="1"/>
    <col min="3848" max="3848" width="12" style="35" customWidth="1"/>
    <col min="3849" max="3849" width="9.140625" style="35"/>
    <col min="3850" max="3850" width="11" style="35" customWidth="1"/>
    <col min="3851" max="4097" width="9.140625" style="35"/>
    <col min="4098" max="4098" width="5.85546875" style="35" customWidth="1"/>
    <col min="4099" max="4099" width="29.7109375" style="35" customWidth="1"/>
    <col min="4100" max="4100" width="9.140625" style="35"/>
    <col min="4101" max="4101" width="7.5703125" style="35" customWidth="1"/>
    <col min="4102" max="4102" width="21" style="35" customWidth="1"/>
    <col min="4103" max="4103" width="13.85546875" style="35" bestFit="1" customWidth="1"/>
    <col min="4104" max="4104" width="12" style="35" customWidth="1"/>
    <col min="4105" max="4105" width="9.140625" style="35"/>
    <col min="4106" max="4106" width="11" style="35" customWidth="1"/>
    <col min="4107" max="4353" width="9.140625" style="35"/>
    <col min="4354" max="4354" width="5.85546875" style="35" customWidth="1"/>
    <col min="4355" max="4355" width="29.7109375" style="35" customWidth="1"/>
    <col min="4356" max="4356" width="9.140625" style="35"/>
    <col min="4357" max="4357" width="7.5703125" style="35" customWidth="1"/>
    <col min="4358" max="4358" width="21" style="35" customWidth="1"/>
    <col min="4359" max="4359" width="13.85546875" style="35" bestFit="1" customWidth="1"/>
    <col min="4360" max="4360" width="12" style="35" customWidth="1"/>
    <col min="4361" max="4361" width="9.140625" style="35"/>
    <col min="4362" max="4362" width="11" style="35" customWidth="1"/>
    <col min="4363" max="4609" width="9.140625" style="35"/>
    <col min="4610" max="4610" width="5.85546875" style="35" customWidth="1"/>
    <col min="4611" max="4611" width="29.7109375" style="35" customWidth="1"/>
    <col min="4612" max="4612" width="9.140625" style="35"/>
    <col min="4613" max="4613" width="7.5703125" style="35" customWidth="1"/>
    <col min="4614" max="4614" width="21" style="35" customWidth="1"/>
    <col min="4615" max="4615" width="13.85546875" style="35" bestFit="1" customWidth="1"/>
    <col min="4616" max="4616" width="12" style="35" customWidth="1"/>
    <col min="4617" max="4617" width="9.140625" style="35"/>
    <col min="4618" max="4618" width="11" style="35" customWidth="1"/>
    <col min="4619" max="4865" width="9.140625" style="35"/>
    <col min="4866" max="4866" width="5.85546875" style="35" customWidth="1"/>
    <col min="4867" max="4867" width="29.7109375" style="35" customWidth="1"/>
    <col min="4868" max="4868" width="9.140625" style="35"/>
    <col min="4869" max="4869" width="7.5703125" style="35" customWidth="1"/>
    <col min="4870" max="4870" width="21" style="35" customWidth="1"/>
    <col min="4871" max="4871" width="13.85546875" style="35" bestFit="1" customWidth="1"/>
    <col min="4872" max="4872" width="12" style="35" customWidth="1"/>
    <col min="4873" max="4873" width="9.140625" style="35"/>
    <col min="4874" max="4874" width="11" style="35" customWidth="1"/>
    <col min="4875" max="5121" width="9.140625" style="35"/>
    <col min="5122" max="5122" width="5.85546875" style="35" customWidth="1"/>
    <col min="5123" max="5123" width="29.7109375" style="35" customWidth="1"/>
    <col min="5124" max="5124" width="9.140625" style="35"/>
    <col min="5125" max="5125" width="7.5703125" style="35" customWidth="1"/>
    <col min="5126" max="5126" width="21" style="35" customWidth="1"/>
    <col min="5127" max="5127" width="13.85546875" style="35" bestFit="1" customWidth="1"/>
    <col min="5128" max="5128" width="12" style="35" customWidth="1"/>
    <col min="5129" max="5129" width="9.140625" style="35"/>
    <col min="5130" max="5130" width="11" style="35" customWidth="1"/>
    <col min="5131" max="5377" width="9.140625" style="35"/>
    <col min="5378" max="5378" width="5.85546875" style="35" customWidth="1"/>
    <col min="5379" max="5379" width="29.7109375" style="35" customWidth="1"/>
    <col min="5380" max="5380" width="9.140625" style="35"/>
    <col min="5381" max="5381" width="7.5703125" style="35" customWidth="1"/>
    <col min="5382" max="5382" width="21" style="35" customWidth="1"/>
    <col min="5383" max="5383" width="13.85546875" style="35" bestFit="1" customWidth="1"/>
    <col min="5384" max="5384" width="12" style="35" customWidth="1"/>
    <col min="5385" max="5385" width="9.140625" style="35"/>
    <col min="5386" max="5386" width="11" style="35" customWidth="1"/>
    <col min="5387" max="5633" width="9.140625" style="35"/>
    <col min="5634" max="5634" width="5.85546875" style="35" customWidth="1"/>
    <col min="5635" max="5635" width="29.7109375" style="35" customWidth="1"/>
    <col min="5636" max="5636" width="9.140625" style="35"/>
    <col min="5637" max="5637" width="7.5703125" style="35" customWidth="1"/>
    <col min="5638" max="5638" width="21" style="35" customWidth="1"/>
    <col min="5639" max="5639" width="13.85546875" style="35" bestFit="1" customWidth="1"/>
    <col min="5640" max="5640" width="12" style="35" customWidth="1"/>
    <col min="5641" max="5641" width="9.140625" style="35"/>
    <col min="5642" max="5642" width="11" style="35" customWidth="1"/>
    <col min="5643" max="5889" width="9.140625" style="35"/>
    <col min="5890" max="5890" width="5.85546875" style="35" customWidth="1"/>
    <col min="5891" max="5891" width="29.7109375" style="35" customWidth="1"/>
    <col min="5892" max="5892" width="9.140625" style="35"/>
    <col min="5893" max="5893" width="7.5703125" style="35" customWidth="1"/>
    <col min="5894" max="5894" width="21" style="35" customWidth="1"/>
    <col min="5895" max="5895" width="13.85546875" style="35" bestFit="1" customWidth="1"/>
    <col min="5896" max="5896" width="12" style="35" customWidth="1"/>
    <col min="5897" max="5897" width="9.140625" style="35"/>
    <col min="5898" max="5898" width="11" style="35" customWidth="1"/>
    <col min="5899" max="6145" width="9.140625" style="35"/>
    <col min="6146" max="6146" width="5.85546875" style="35" customWidth="1"/>
    <col min="6147" max="6147" width="29.7109375" style="35" customWidth="1"/>
    <col min="6148" max="6148" width="9.140625" style="35"/>
    <col min="6149" max="6149" width="7.5703125" style="35" customWidth="1"/>
    <col min="6150" max="6150" width="21" style="35" customWidth="1"/>
    <col min="6151" max="6151" width="13.85546875" style="35" bestFit="1" customWidth="1"/>
    <col min="6152" max="6152" width="12" style="35" customWidth="1"/>
    <col min="6153" max="6153" width="9.140625" style="35"/>
    <col min="6154" max="6154" width="11" style="35" customWidth="1"/>
    <col min="6155" max="6401" width="9.140625" style="35"/>
    <col min="6402" max="6402" width="5.85546875" style="35" customWidth="1"/>
    <col min="6403" max="6403" width="29.7109375" style="35" customWidth="1"/>
    <col min="6404" max="6404" width="9.140625" style="35"/>
    <col min="6405" max="6405" width="7.5703125" style="35" customWidth="1"/>
    <col min="6406" max="6406" width="21" style="35" customWidth="1"/>
    <col min="6407" max="6407" width="13.85546875" style="35" bestFit="1" customWidth="1"/>
    <col min="6408" max="6408" width="12" style="35" customWidth="1"/>
    <col min="6409" max="6409" width="9.140625" style="35"/>
    <col min="6410" max="6410" width="11" style="35" customWidth="1"/>
    <col min="6411" max="6657" width="9.140625" style="35"/>
    <col min="6658" max="6658" width="5.85546875" style="35" customWidth="1"/>
    <col min="6659" max="6659" width="29.7109375" style="35" customWidth="1"/>
    <col min="6660" max="6660" width="9.140625" style="35"/>
    <col min="6661" max="6661" width="7.5703125" style="35" customWidth="1"/>
    <col min="6662" max="6662" width="21" style="35" customWidth="1"/>
    <col min="6663" max="6663" width="13.85546875" style="35" bestFit="1" customWidth="1"/>
    <col min="6664" max="6664" width="12" style="35" customWidth="1"/>
    <col min="6665" max="6665" width="9.140625" style="35"/>
    <col min="6666" max="6666" width="11" style="35" customWidth="1"/>
    <col min="6667" max="6913" width="9.140625" style="35"/>
    <col min="6914" max="6914" width="5.85546875" style="35" customWidth="1"/>
    <col min="6915" max="6915" width="29.7109375" style="35" customWidth="1"/>
    <col min="6916" max="6916" width="9.140625" style="35"/>
    <col min="6917" max="6917" width="7.5703125" style="35" customWidth="1"/>
    <col min="6918" max="6918" width="21" style="35" customWidth="1"/>
    <col min="6919" max="6919" width="13.85546875" style="35" bestFit="1" customWidth="1"/>
    <col min="6920" max="6920" width="12" style="35" customWidth="1"/>
    <col min="6921" max="6921" width="9.140625" style="35"/>
    <col min="6922" max="6922" width="11" style="35" customWidth="1"/>
    <col min="6923" max="7169" width="9.140625" style="35"/>
    <col min="7170" max="7170" width="5.85546875" style="35" customWidth="1"/>
    <col min="7171" max="7171" width="29.7109375" style="35" customWidth="1"/>
    <col min="7172" max="7172" width="9.140625" style="35"/>
    <col min="7173" max="7173" width="7.5703125" style="35" customWidth="1"/>
    <col min="7174" max="7174" width="21" style="35" customWidth="1"/>
    <col min="7175" max="7175" width="13.85546875" style="35" bestFit="1" customWidth="1"/>
    <col min="7176" max="7176" width="12" style="35" customWidth="1"/>
    <col min="7177" max="7177" width="9.140625" style="35"/>
    <col min="7178" max="7178" width="11" style="35" customWidth="1"/>
    <col min="7179" max="7425" width="9.140625" style="35"/>
    <col min="7426" max="7426" width="5.85546875" style="35" customWidth="1"/>
    <col min="7427" max="7427" width="29.7109375" style="35" customWidth="1"/>
    <col min="7428" max="7428" width="9.140625" style="35"/>
    <col min="7429" max="7429" width="7.5703125" style="35" customWidth="1"/>
    <col min="7430" max="7430" width="21" style="35" customWidth="1"/>
    <col min="7431" max="7431" width="13.85546875" style="35" bestFit="1" customWidth="1"/>
    <col min="7432" max="7432" width="12" style="35" customWidth="1"/>
    <col min="7433" max="7433" width="9.140625" style="35"/>
    <col min="7434" max="7434" width="11" style="35" customWidth="1"/>
    <col min="7435" max="7681" width="9.140625" style="35"/>
    <col min="7682" max="7682" width="5.85546875" style="35" customWidth="1"/>
    <col min="7683" max="7683" width="29.7109375" style="35" customWidth="1"/>
    <col min="7684" max="7684" width="9.140625" style="35"/>
    <col min="7685" max="7685" width="7.5703125" style="35" customWidth="1"/>
    <col min="7686" max="7686" width="21" style="35" customWidth="1"/>
    <col min="7687" max="7687" width="13.85546875" style="35" bestFit="1" customWidth="1"/>
    <col min="7688" max="7688" width="12" style="35" customWidth="1"/>
    <col min="7689" max="7689" width="9.140625" style="35"/>
    <col min="7690" max="7690" width="11" style="35" customWidth="1"/>
    <col min="7691" max="7937" width="9.140625" style="35"/>
    <col min="7938" max="7938" width="5.85546875" style="35" customWidth="1"/>
    <col min="7939" max="7939" width="29.7109375" style="35" customWidth="1"/>
    <col min="7940" max="7940" width="9.140625" style="35"/>
    <col min="7941" max="7941" width="7.5703125" style="35" customWidth="1"/>
    <col min="7942" max="7942" width="21" style="35" customWidth="1"/>
    <col min="7943" max="7943" width="13.85546875" style="35" bestFit="1" customWidth="1"/>
    <col min="7944" max="7944" width="12" style="35" customWidth="1"/>
    <col min="7945" max="7945" width="9.140625" style="35"/>
    <col min="7946" max="7946" width="11" style="35" customWidth="1"/>
    <col min="7947" max="8193" width="9.140625" style="35"/>
    <col min="8194" max="8194" width="5.85546875" style="35" customWidth="1"/>
    <col min="8195" max="8195" width="29.7109375" style="35" customWidth="1"/>
    <col min="8196" max="8196" width="9.140625" style="35"/>
    <col min="8197" max="8197" width="7.5703125" style="35" customWidth="1"/>
    <col min="8198" max="8198" width="21" style="35" customWidth="1"/>
    <col min="8199" max="8199" width="13.85546875" style="35" bestFit="1" customWidth="1"/>
    <col min="8200" max="8200" width="12" style="35" customWidth="1"/>
    <col min="8201" max="8201" width="9.140625" style="35"/>
    <col min="8202" max="8202" width="11" style="35" customWidth="1"/>
    <col min="8203" max="8449" width="9.140625" style="35"/>
    <col min="8450" max="8450" width="5.85546875" style="35" customWidth="1"/>
    <col min="8451" max="8451" width="29.7109375" style="35" customWidth="1"/>
    <col min="8452" max="8452" width="9.140625" style="35"/>
    <col min="8453" max="8453" width="7.5703125" style="35" customWidth="1"/>
    <col min="8454" max="8454" width="21" style="35" customWidth="1"/>
    <col min="8455" max="8455" width="13.85546875" style="35" bestFit="1" customWidth="1"/>
    <col min="8456" max="8456" width="12" style="35" customWidth="1"/>
    <col min="8457" max="8457" width="9.140625" style="35"/>
    <col min="8458" max="8458" width="11" style="35" customWidth="1"/>
    <col min="8459" max="8705" width="9.140625" style="35"/>
    <col min="8706" max="8706" width="5.85546875" style="35" customWidth="1"/>
    <col min="8707" max="8707" width="29.7109375" style="35" customWidth="1"/>
    <col min="8708" max="8708" width="9.140625" style="35"/>
    <col min="8709" max="8709" width="7.5703125" style="35" customWidth="1"/>
    <col min="8710" max="8710" width="21" style="35" customWidth="1"/>
    <col min="8711" max="8711" width="13.85546875" style="35" bestFit="1" customWidth="1"/>
    <col min="8712" max="8712" width="12" style="35" customWidth="1"/>
    <col min="8713" max="8713" width="9.140625" style="35"/>
    <col min="8714" max="8714" width="11" style="35" customWidth="1"/>
    <col min="8715" max="8961" width="9.140625" style="35"/>
    <col min="8962" max="8962" width="5.85546875" style="35" customWidth="1"/>
    <col min="8963" max="8963" width="29.7109375" style="35" customWidth="1"/>
    <col min="8964" max="8964" width="9.140625" style="35"/>
    <col min="8965" max="8965" width="7.5703125" style="35" customWidth="1"/>
    <col min="8966" max="8966" width="21" style="35" customWidth="1"/>
    <col min="8967" max="8967" width="13.85546875" style="35" bestFit="1" customWidth="1"/>
    <col min="8968" max="8968" width="12" style="35" customWidth="1"/>
    <col min="8969" max="8969" width="9.140625" style="35"/>
    <col min="8970" max="8970" width="11" style="35" customWidth="1"/>
    <col min="8971" max="9217" width="9.140625" style="35"/>
    <col min="9218" max="9218" width="5.85546875" style="35" customWidth="1"/>
    <col min="9219" max="9219" width="29.7109375" style="35" customWidth="1"/>
    <col min="9220" max="9220" width="9.140625" style="35"/>
    <col min="9221" max="9221" width="7.5703125" style="35" customWidth="1"/>
    <col min="9222" max="9222" width="21" style="35" customWidth="1"/>
    <col min="9223" max="9223" width="13.85546875" style="35" bestFit="1" customWidth="1"/>
    <col min="9224" max="9224" width="12" style="35" customWidth="1"/>
    <col min="9225" max="9225" width="9.140625" style="35"/>
    <col min="9226" max="9226" width="11" style="35" customWidth="1"/>
    <col min="9227" max="9473" width="9.140625" style="35"/>
    <col min="9474" max="9474" width="5.85546875" style="35" customWidth="1"/>
    <col min="9475" max="9475" width="29.7109375" style="35" customWidth="1"/>
    <col min="9476" max="9476" width="9.140625" style="35"/>
    <col min="9477" max="9477" width="7.5703125" style="35" customWidth="1"/>
    <col min="9478" max="9478" width="21" style="35" customWidth="1"/>
    <col min="9479" max="9479" width="13.85546875" style="35" bestFit="1" customWidth="1"/>
    <col min="9480" max="9480" width="12" style="35" customWidth="1"/>
    <col min="9481" max="9481" width="9.140625" style="35"/>
    <col min="9482" max="9482" width="11" style="35" customWidth="1"/>
    <col min="9483" max="9729" width="9.140625" style="35"/>
    <col min="9730" max="9730" width="5.85546875" style="35" customWidth="1"/>
    <col min="9731" max="9731" width="29.7109375" style="35" customWidth="1"/>
    <col min="9732" max="9732" width="9.140625" style="35"/>
    <col min="9733" max="9733" width="7.5703125" style="35" customWidth="1"/>
    <col min="9734" max="9734" width="21" style="35" customWidth="1"/>
    <col min="9735" max="9735" width="13.85546875" style="35" bestFit="1" customWidth="1"/>
    <col min="9736" max="9736" width="12" style="35" customWidth="1"/>
    <col min="9737" max="9737" width="9.140625" style="35"/>
    <col min="9738" max="9738" width="11" style="35" customWidth="1"/>
    <col min="9739" max="9985" width="9.140625" style="35"/>
    <col min="9986" max="9986" width="5.85546875" style="35" customWidth="1"/>
    <col min="9987" max="9987" width="29.7109375" style="35" customWidth="1"/>
    <col min="9988" max="9988" width="9.140625" style="35"/>
    <col min="9989" max="9989" width="7.5703125" style="35" customWidth="1"/>
    <col min="9990" max="9990" width="21" style="35" customWidth="1"/>
    <col min="9991" max="9991" width="13.85546875" style="35" bestFit="1" customWidth="1"/>
    <col min="9992" max="9992" width="12" style="35" customWidth="1"/>
    <col min="9993" max="9993" width="9.140625" style="35"/>
    <col min="9994" max="9994" width="11" style="35" customWidth="1"/>
    <col min="9995" max="10241" width="9.140625" style="35"/>
    <col min="10242" max="10242" width="5.85546875" style="35" customWidth="1"/>
    <col min="10243" max="10243" width="29.7109375" style="35" customWidth="1"/>
    <col min="10244" max="10244" width="9.140625" style="35"/>
    <col min="10245" max="10245" width="7.5703125" style="35" customWidth="1"/>
    <col min="10246" max="10246" width="21" style="35" customWidth="1"/>
    <col min="10247" max="10247" width="13.85546875" style="35" bestFit="1" customWidth="1"/>
    <col min="10248" max="10248" width="12" style="35" customWidth="1"/>
    <col min="10249" max="10249" width="9.140625" style="35"/>
    <col min="10250" max="10250" width="11" style="35" customWidth="1"/>
    <col min="10251" max="10497" width="9.140625" style="35"/>
    <col min="10498" max="10498" width="5.85546875" style="35" customWidth="1"/>
    <col min="10499" max="10499" width="29.7109375" style="35" customWidth="1"/>
    <col min="10500" max="10500" width="9.140625" style="35"/>
    <col min="10501" max="10501" width="7.5703125" style="35" customWidth="1"/>
    <col min="10502" max="10502" width="21" style="35" customWidth="1"/>
    <col min="10503" max="10503" width="13.85546875" style="35" bestFit="1" customWidth="1"/>
    <col min="10504" max="10504" width="12" style="35" customWidth="1"/>
    <col min="10505" max="10505" width="9.140625" style="35"/>
    <col min="10506" max="10506" width="11" style="35" customWidth="1"/>
    <col min="10507" max="10753" width="9.140625" style="35"/>
    <col min="10754" max="10754" width="5.85546875" style="35" customWidth="1"/>
    <col min="10755" max="10755" width="29.7109375" style="35" customWidth="1"/>
    <col min="10756" max="10756" width="9.140625" style="35"/>
    <col min="10757" max="10757" width="7.5703125" style="35" customWidth="1"/>
    <col min="10758" max="10758" width="21" style="35" customWidth="1"/>
    <col min="10759" max="10759" width="13.85546875" style="35" bestFit="1" customWidth="1"/>
    <col min="10760" max="10760" width="12" style="35" customWidth="1"/>
    <col min="10761" max="10761" width="9.140625" style="35"/>
    <col min="10762" max="10762" width="11" style="35" customWidth="1"/>
    <col min="10763" max="11009" width="9.140625" style="35"/>
    <col min="11010" max="11010" width="5.85546875" style="35" customWidth="1"/>
    <col min="11011" max="11011" width="29.7109375" style="35" customWidth="1"/>
    <col min="11012" max="11012" width="9.140625" style="35"/>
    <col min="11013" max="11013" width="7.5703125" style="35" customWidth="1"/>
    <col min="11014" max="11014" width="21" style="35" customWidth="1"/>
    <col min="11015" max="11015" width="13.85546875" style="35" bestFit="1" customWidth="1"/>
    <col min="11016" max="11016" width="12" style="35" customWidth="1"/>
    <col min="11017" max="11017" width="9.140625" style="35"/>
    <col min="11018" max="11018" width="11" style="35" customWidth="1"/>
    <col min="11019" max="11265" width="9.140625" style="35"/>
    <col min="11266" max="11266" width="5.85546875" style="35" customWidth="1"/>
    <col min="11267" max="11267" width="29.7109375" style="35" customWidth="1"/>
    <col min="11268" max="11268" width="9.140625" style="35"/>
    <col min="11269" max="11269" width="7.5703125" style="35" customWidth="1"/>
    <col min="11270" max="11270" width="21" style="35" customWidth="1"/>
    <col min="11271" max="11271" width="13.85546875" style="35" bestFit="1" customWidth="1"/>
    <col min="11272" max="11272" width="12" style="35" customWidth="1"/>
    <col min="11273" max="11273" width="9.140625" style="35"/>
    <col min="11274" max="11274" width="11" style="35" customWidth="1"/>
    <col min="11275" max="11521" width="9.140625" style="35"/>
    <col min="11522" max="11522" width="5.85546875" style="35" customWidth="1"/>
    <col min="11523" max="11523" width="29.7109375" style="35" customWidth="1"/>
    <col min="11524" max="11524" width="9.140625" style="35"/>
    <col min="11525" max="11525" width="7.5703125" style="35" customWidth="1"/>
    <col min="11526" max="11526" width="21" style="35" customWidth="1"/>
    <col min="11527" max="11527" width="13.85546875" style="35" bestFit="1" customWidth="1"/>
    <col min="11528" max="11528" width="12" style="35" customWidth="1"/>
    <col min="11529" max="11529" width="9.140625" style="35"/>
    <col min="11530" max="11530" width="11" style="35" customWidth="1"/>
    <col min="11531" max="11777" width="9.140625" style="35"/>
    <col min="11778" max="11778" width="5.85546875" style="35" customWidth="1"/>
    <col min="11779" max="11779" width="29.7109375" style="35" customWidth="1"/>
    <col min="11780" max="11780" width="9.140625" style="35"/>
    <col min="11781" max="11781" width="7.5703125" style="35" customWidth="1"/>
    <col min="11782" max="11782" width="21" style="35" customWidth="1"/>
    <col min="11783" max="11783" width="13.85546875" style="35" bestFit="1" customWidth="1"/>
    <col min="11784" max="11784" width="12" style="35" customWidth="1"/>
    <col min="11785" max="11785" width="9.140625" style="35"/>
    <col min="11786" max="11786" width="11" style="35" customWidth="1"/>
    <col min="11787" max="12033" width="9.140625" style="35"/>
    <col min="12034" max="12034" width="5.85546875" style="35" customWidth="1"/>
    <col min="12035" max="12035" width="29.7109375" style="35" customWidth="1"/>
    <col min="12036" max="12036" width="9.140625" style="35"/>
    <col min="12037" max="12037" width="7.5703125" style="35" customWidth="1"/>
    <col min="12038" max="12038" width="21" style="35" customWidth="1"/>
    <col min="12039" max="12039" width="13.85546875" style="35" bestFit="1" customWidth="1"/>
    <col min="12040" max="12040" width="12" style="35" customWidth="1"/>
    <col min="12041" max="12041" width="9.140625" style="35"/>
    <col min="12042" max="12042" width="11" style="35" customWidth="1"/>
    <col min="12043" max="12289" width="9.140625" style="35"/>
    <col min="12290" max="12290" width="5.85546875" style="35" customWidth="1"/>
    <col min="12291" max="12291" width="29.7109375" style="35" customWidth="1"/>
    <col min="12292" max="12292" width="9.140625" style="35"/>
    <col min="12293" max="12293" width="7.5703125" style="35" customWidth="1"/>
    <col min="12294" max="12294" width="21" style="35" customWidth="1"/>
    <col min="12295" max="12295" width="13.85546875" style="35" bestFit="1" customWidth="1"/>
    <col min="12296" max="12296" width="12" style="35" customWidth="1"/>
    <col min="12297" max="12297" width="9.140625" style="35"/>
    <col min="12298" max="12298" width="11" style="35" customWidth="1"/>
    <col min="12299" max="12545" width="9.140625" style="35"/>
    <col min="12546" max="12546" width="5.85546875" style="35" customWidth="1"/>
    <col min="12547" max="12547" width="29.7109375" style="35" customWidth="1"/>
    <col min="12548" max="12548" width="9.140625" style="35"/>
    <col min="12549" max="12549" width="7.5703125" style="35" customWidth="1"/>
    <col min="12550" max="12550" width="21" style="35" customWidth="1"/>
    <col min="12551" max="12551" width="13.85546875" style="35" bestFit="1" customWidth="1"/>
    <col min="12552" max="12552" width="12" style="35" customWidth="1"/>
    <col min="12553" max="12553" width="9.140625" style="35"/>
    <col min="12554" max="12554" width="11" style="35" customWidth="1"/>
    <col min="12555" max="12801" width="9.140625" style="35"/>
    <col min="12802" max="12802" width="5.85546875" style="35" customWidth="1"/>
    <col min="12803" max="12803" width="29.7109375" style="35" customWidth="1"/>
    <col min="12804" max="12804" width="9.140625" style="35"/>
    <col min="12805" max="12805" width="7.5703125" style="35" customWidth="1"/>
    <col min="12806" max="12806" width="21" style="35" customWidth="1"/>
    <col min="12807" max="12807" width="13.85546875" style="35" bestFit="1" customWidth="1"/>
    <col min="12808" max="12808" width="12" style="35" customWidth="1"/>
    <col min="12809" max="12809" width="9.140625" style="35"/>
    <col min="12810" max="12810" width="11" style="35" customWidth="1"/>
    <col min="12811" max="13057" width="9.140625" style="35"/>
    <col min="13058" max="13058" width="5.85546875" style="35" customWidth="1"/>
    <col min="13059" max="13059" width="29.7109375" style="35" customWidth="1"/>
    <col min="13060" max="13060" width="9.140625" style="35"/>
    <col min="13061" max="13061" width="7.5703125" style="35" customWidth="1"/>
    <col min="13062" max="13062" width="21" style="35" customWidth="1"/>
    <col min="13063" max="13063" width="13.85546875" style="35" bestFit="1" customWidth="1"/>
    <col min="13064" max="13064" width="12" style="35" customWidth="1"/>
    <col min="13065" max="13065" width="9.140625" style="35"/>
    <col min="13066" max="13066" width="11" style="35" customWidth="1"/>
    <col min="13067" max="13313" width="9.140625" style="35"/>
    <col min="13314" max="13314" width="5.85546875" style="35" customWidth="1"/>
    <col min="13315" max="13315" width="29.7109375" style="35" customWidth="1"/>
    <col min="13316" max="13316" width="9.140625" style="35"/>
    <col min="13317" max="13317" width="7.5703125" style="35" customWidth="1"/>
    <col min="13318" max="13318" width="21" style="35" customWidth="1"/>
    <col min="13319" max="13319" width="13.85546875" style="35" bestFit="1" customWidth="1"/>
    <col min="13320" max="13320" width="12" style="35" customWidth="1"/>
    <col min="13321" max="13321" width="9.140625" style="35"/>
    <col min="13322" max="13322" width="11" style="35" customWidth="1"/>
    <col min="13323" max="13569" width="9.140625" style="35"/>
    <col min="13570" max="13570" width="5.85546875" style="35" customWidth="1"/>
    <col min="13571" max="13571" width="29.7109375" style="35" customWidth="1"/>
    <col min="13572" max="13572" width="9.140625" style="35"/>
    <col min="13573" max="13573" width="7.5703125" style="35" customWidth="1"/>
    <col min="13574" max="13574" width="21" style="35" customWidth="1"/>
    <col min="13575" max="13575" width="13.85546875" style="35" bestFit="1" customWidth="1"/>
    <col min="13576" max="13576" width="12" style="35" customWidth="1"/>
    <col min="13577" max="13577" width="9.140625" style="35"/>
    <col min="13578" max="13578" width="11" style="35" customWidth="1"/>
    <col min="13579" max="13825" width="9.140625" style="35"/>
    <col min="13826" max="13826" width="5.85546875" style="35" customWidth="1"/>
    <col min="13827" max="13827" width="29.7109375" style="35" customWidth="1"/>
    <col min="13828" max="13828" width="9.140625" style="35"/>
    <col min="13829" max="13829" width="7.5703125" style="35" customWidth="1"/>
    <col min="13830" max="13830" width="21" style="35" customWidth="1"/>
    <col min="13831" max="13831" width="13.85546875" style="35" bestFit="1" customWidth="1"/>
    <col min="13832" max="13832" width="12" style="35" customWidth="1"/>
    <col min="13833" max="13833" width="9.140625" style="35"/>
    <col min="13834" max="13834" width="11" style="35" customWidth="1"/>
    <col min="13835" max="14081" width="9.140625" style="35"/>
    <col min="14082" max="14082" width="5.85546875" style="35" customWidth="1"/>
    <col min="14083" max="14083" width="29.7109375" style="35" customWidth="1"/>
    <col min="14084" max="14084" width="9.140625" style="35"/>
    <col min="14085" max="14085" width="7.5703125" style="35" customWidth="1"/>
    <col min="14086" max="14086" width="21" style="35" customWidth="1"/>
    <col min="14087" max="14087" width="13.85546875" style="35" bestFit="1" customWidth="1"/>
    <col min="14088" max="14088" width="12" style="35" customWidth="1"/>
    <col min="14089" max="14089" width="9.140625" style="35"/>
    <col min="14090" max="14090" width="11" style="35" customWidth="1"/>
    <col min="14091" max="14337" width="9.140625" style="35"/>
    <col min="14338" max="14338" width="5.85546875" style="35" customWidth="1"/>
    <col min="14339" max="14339" width="29.7109375" style="35" customWidth="1"/>
    <col min="14340" max="14340" width="9.140625" style="35"/>
    <col min="14341" max="14341" width="7.5703125" style="35" customWidth="1"/>
    <col min="14342" max="14342" width="21" style="35" customWidth="1"/>
    <col min="14343" max="14343" width="13.85546875" style="35" bestFit="1" customWidth="1"/>
    <col min="14344" max="14344" width="12" style="35" customWidth="1"/>
    <col min="14345" max="14345" width="9.140625" style="35"/>
    <col min="14346" max="14346" width="11" style="35" customWidth="1"/>
    <col min="14347" max="14593" width="9.140625" style="35"/>
    <col min="14594" max="14594" width="5.85546875" style="35" customWidth="1"/>
    <col min="14595" max="14595" width="29.7109375" style="35" customWidth="1"/>
    <col min="14596" max="14596" width="9.140625" style="35"/>
    <col min="14597" max="14597" width="7.5703125" style="35" customWidth="1"/>
    <col min="14598" max="14598" width="21" style="35" customWidth="1"/>
    <col min="14599" max="14599" width="13.85546875" style="35" bestFit="1" customWidth="1"/>
    <col min="14600" max="14600" width="12" style="35" customWidth="1"/>
    <col min="14601" max="14601" width="9.140625" style="35"/>
    <col min="14602" max="14602" width="11" style="35" customWidth="1"/>
    <col min="14603" max="14849" width="9.140625" style="35"/>
    <col min="14850" max="14850" width="5.85546875" style="35" customWidth="1"/>
    <col min="14851" max="14851" width="29.7109375" style="35" customWidth="1"/>
    <col min="14852" max="14852" width="9.140625" style="35"/>
    <col min="14853" max="14853" width="7.5703125" style="35" customWidth="1"/>
    <col min="14854" max="14854" width="21" style="35" customWidth="1"/>
    <col min="14855" max="14855" width="13.85546875" style="35" bestFit="1" customWidth="1"/>
    <col min="14856" max="14856" width="12" style="35" customWidth="1"/>
    <col min="14857" max="14857" width="9.140625" style="35"/>
    <col min="14858" max="14858" width="11" style="35" customWidth="1"/>
    <col min="14859" max="15105" width="9.140625" style="35"/>
    <col min="15106" max="15106" width="5.85546875" style="35" customWidth="1"/>
    <col min="15107" max="15107" width="29.7109375" style="35" customWidth="1"/>
    <col min="15108" max="15108" width="9.140625" style="35"/>
    <col min="15109" max="15109" width="7.5703125" style="35" customWidth="1"/>
    <col min="15110" max="15110" width="21" style="35" customWidth="1"/>
    <col min="15111" max="15111" width="13.85546875" style="35" bestFit="1" customWidth="1"/>
    <col min="15112" max="15112" width="12" style="35" customWidth="1"/>
    <col min="15113" max="15113" width="9.140625" style="35"/>
    <col min="15114" max="15114" width="11" style="35" customWidth="1"/>
    <col min="15115" max="15361" width="9.140625" style="35"/>
    <col min="15362" max="15362" width="5.85546875" style="35" customWidth="1"/>
    <col min="15363" max="15363" width="29.7109375" style="35" customWidth="1"/>
    <col min="15364" max="15364" width="9.140625" style="35"/>
    <col min="15365" max="15365" width="7.5703125" style="35" customWidth="1"/>
    <col min="15366" max="15366" width="21" style="35" customWidth="1"/>
    <col min="15367" max="15367" width="13.85546875" style="35" bestFit="1" customWidth="1"/>
    <col min="15368" max="15368" width="12" style="35" customWidth="1"/>
    <col min="15369" max="15369" width="9.140625" style="35"/>
    <col min="15370" max="15370" width="11" style="35" customWidth="1"/>
    <col min="15371" max="15617" width="9.140625" style="35"/>
    <col min="15618" max="15618" width="5.85546875" style="35" customWidth="1"/>
    <col min="15619" max="15619" width="29.7109375" style="35" customWidth="1"/>
    <col min="15620" max="15620" width="9.140625" style="35"/>
    <col min="15621" max="15621" width="7.5703125" style="35" customWidth="1"/>
    <col min="15622" max="15622" width="21" style="35" customWidth="1"/>
    <col min="15623" max="15623" width="13.85546875" style="35" bestFit="1" customWidth="1"/>
    <col min="15624" max="15624" width="12" style="35" customWidth="1"/>
    <col min="15625" max="15625" width="9.140625" style="35"/>
    <col min="15626" max="15626" width="11" style="35" customWidth="1"/>
    <col min="15627" max="15873" width="9.140625" style="35"/>
    <col min="15874" max="15874" width="5.85546875" style="35" customWidth="1"/>
    <col min="15875" max="15875" width="29.7109375" style="35" customWidth="1"/>
    <col min="15876" max="15876" width="9.140625" style="35"/>
    <col min="15877" max="15877" width="7.5703125" style="35" customWidth="1"/>
    <col min="15878" max="15878" width="21" style="35" customWidth="1"/>
    <col min="15879" max="15879" width="13.85546875" style="35" bestFit="1" customWidth="1"/>
    <col min="15880" max="15880" width="12" style="35" customWidth="1"/>
    <col min="15881" max="15881" width="9.140625" style="35"/>
    <col min="15882" max="15882" width="11" style="35" customWidth="1"/>
    <col min="15883" max="16129" width="9.140625" style="35"/>
    <col min="16130" max="16130" width="5.85546875" style="35" customWidth="1"/>
    <col min="16131" max="16131" width="29.7109375" style="35" customWidth="1"/>
    <col min="16132" max="16132" width="9.140625" style="35"/>
    <col min="16133" max="16133" width="7.5703125" style="35" customWidth="1"/>
    <col min="16134" max="16134" width="21" style="35" customWidth="1"/>
    <col min="16135" max="16135" width="13.85546875" style="35" bestFit="1" customWidth="1"/>
    <col min="16136" max="16136" width="12" style="35" customWidth="1"/>
    <col min="16137" max="16137" width="9.140625" style="35"/>
    <col min="16138" max="16138" width="11" style="35" customWidth="1"/>
    <col min="16139" max="16384" width="9.140625" style="35"/>
  </cols>
  <sheetData>
    <row r="1" spans="1:11" s="2" customFormat="1" ht="15.75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  <c r="K1" s="1"/>
    </row>
    <row r="2" spans="1:11" s="2" customFormat="1" ht="15.75" x14ac:dyDescent="0.25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  <c r="K2" s="1"/>
    </row>
    <row r="3" spans="1:11" s="2" customFormat="1" ht="15.75" x14ac:dyDescent="0.25">
      <c r="A3" s="104" t="s">
        <v>252</v>
      </c>
      <c r="B3" s="105"/>
      <c r="C3" s="105"/>
      <c r="D3" s="105"/>
      <c r="E3" s="105"/>
      <c r="F3" s="105"/>
      <c r="G3" s="105"/>
      <c r="H3" s="105"/>
      <c r="I3" s="105"/>
      <c r="J3" s="106"/>
      <c r="K3" s="1"/>
    </row>
    <row r="4" spans="1:11" s="2" customFormat="1" ht="15.75" x14ac:dyDescent="0.25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6"/>
      <c r="K4" s="1"/>
    </row>
    <row r="5" spans="1:11" s="2" customFormat="1" ht="6.7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3"/>
    </row>
    <row r="6" spans="1:11" s="2" customFormat="1" ht="23.25" x14ac:dyDescent="0.25">
      <c r="A6" s="110" t="s">
        <v>273</v>
      </c>
      <c r="B6" s="111"/>
      <c r="C6" s="111"/>
      <c r="D6" s="111"/>
      <c r="E6" s="111"/>
      <c r="F6" s="111"/>
      <c r="G6" s="111"/>
      <c r="H6" s="111"/>
      <c r="I6" s="111"/>
      <c r="J6" s="112"/>
      <c r="K6" s="4"/>
    </row>
    <row r="7" spans="1:11" s="5" customFormat="1" ht="23.25" x14ac:dyDescent="0.25">
      <c r="A7" s="110" t="s">
        <v>274</v>
      </c>
      <c r="B7" s="111"/>
      <c r="C7" s="111"/>
      <c r="D7" s="111"/>
      <c r="E7" s="111"/>
      <c r="F7" s="111"/>
      <c r="G7" s="111"/>
      <c r="H7" s="111"/>
      <c r="I7" s="111"/>
      <c r="J7" s="112"/>
      <c r="K7" s="4"/>
    </row>
    <row r="8" spans="1:11" s="5" customFormat="1" ht="23.25" x14ac:dyDescent="0.25">
      <c r="A8" s="110" t="s">
        <v>487</v>
      </c>
      <c r="B8" s="111"/>
      <c r="C8" s="111"/>
      <c r="D8" s="111"/>
      <c r="E8" s="111"/>
      <c r="F8" s="111"/>
      <c r="G8" s="111"/>
      <c r="H8" s="111"/>
      <c r="I8" s="111"/>
      <c r="J8" s="112"/>
      <c r="K8" s="4"/>
    </row>
    <row r="9" spans="1:11" s="5" customFormat="1" ht="23.25" x14ac:dyDescent="0.25">
      <c r="A9" s="129" t="s">
        <v>488</v>
      </c>
      <c r="B9" s="130"/>
      <c r="C9" s="130"/>
      <c r="D9" s="130"/>
      <c r="E9" s="130"/>
      <c r="F9" s="130"/>
      <c r="G9" s="130"/>
      <c r="H9" s="130"/>
      <c r="I9" s="130"/>
      <c r="J9" s="131"/>
      <c r="K9" s="4"/>
    </row>
    <row r="10" spans="1:11" s="2" customFormat="1" ht="12" customHeight="1" x14ac:dyDescent="0.25">
      <c r="J10" s="6"/>
      <c r="K10" s="3"/>
    </row>
    <row r="11" spans="1:11" s="2" customFormat="1" ht="18.75" customHeight="1" x14ac:dyDescent="0.25">
      <c r="A11" s="120" t="s">
        <v>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7"/>
    </row>
    <row r="12" spans="1:11" s="2" customFormat="1" ht="21" x14ac:dyDescent="0.25">
      <c r="A12" s="121" t="s">
        <v>326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8"/>
    </row>
    <row r="13" spans="1:11" s="2" customFormat="1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10"/>
      <c r="K13" s="3"/>
    </row>
    <row r="14" spans="1:11" s="15" customFormat="1" ht="12.75" customHeight="1" x14ac:dyDescent="0.25">
      <c r="A14" s="11" t="s">
        <v>4</v>
      </c>
      <c r="B14" s="44"/>
      <c r="C14" s="12"/>
      <c r="D14" s="12"/>
      <c r="E14" s="12"/>
      <c r="F14" s="12"/>
      <c r="G14" s="12"/>
      <c r="H14" s="12"/>
      <c r="I14" s="12"/>
      <c r="J14" s="13" t="s">
        <v>304</v>
      </c>
      <c r="K14" s="14"/>
    </row>
    <row r="15" spans="1:11" s="15" customFormat="1" ht="12.75" customHeight="1" x14ac:dyDescent="0.25">
      <c r="A15" s="16" t="s">
        <v>275</v>
      </c>
      <c r="B15" s="45"/>
      <c r="C15" s="17"/>
      <c r="D15" s="17"/>
      <c r="E15" s="17"/>
      <c r="F15" s="17"/>
      <c r="G15" s="17"/>
      <c r="H15" s="17"/>
      <c r="I15" s="17"/>
      <c r="J15" s="18" t="s">
        <v>305</v>
      </c>
      <c r="K15" s="14"/>
    </row>
    <row r="16" spans="1:11" s="2" customFormat="1" ht="6" customHeight="1" x14ac:dyDescent="0.25">
      <c r="J16" s="19"/>
      <c r="K16" s="20"/>
    </row>
    <row r="17" spans="1:13" s="2" customFormat="1" ht="17.25" customHeight="1" x14ac:dyDescent="0.25">
      <c r="A17" s="122" t="s">
        <v>5</v>
      </c>
      <c r="B17" s="123"/>
      <c r="C17" s="123"/>
      <c r="D17" s="123"/>
      <c r="E17" s="123"/>
      <c r="F17" s="124"/>
      <c r="G17" s="122" t="s">
        <v>6</v>
      </c>
      <c r="H17" s="123"/>
      <c r="I17" s="123"/>
      <c r="J17" s="124"/>
      <c r="K17" s="21"/>
    </row>
    <row r="18" spans="1:13" s="2" customFormat="1" ht="17.25" customHeight="1" x14ac:dyDescent="0.25">
      <c r="A18" s="22" t="s">
        <v>7</v>
      </c>
      <c r="B18" s="46"/>
      <c r="C18" s="23"/>
      <c r="D18" s="24"/>
      <c r="E18" s="24"/>
      <c r="F18" s="24" t="s">
        <v>26</v>
      </c>
      <c r="G18" s="25" t="s">
        <v>9</v>
      </c>
      <c r="H18" s="47"/>
      <c r="I18" s="23"/>
      <c r="J18" s="26" t="s">
        <v>251</v>
      </c>
      <c r="K18" s="21"/>
    </row>
    <row r="19" spans="1:13" s="2" customFormat="1" ht="17.25" customHeight="1" x14ac:dyDescent="0.25">
      <c r="A19" s="22" t="s">
        <v>10</v>
      </c>
      <c r="B19" s="46"/>
      <c r="C19" s="23"/>
      <c r="D19" s="24"/>
      <c r="E19" s="24"/>
      <c r="F19" s="24" t="s">
        <v>28</v>
      </c>
      <c r="G19" s="25" t="s">
        <v>11</v>
      </c>
      <c r="H19" s="47"/>
      <c r="I19" s="23"/>
      <c r="J19" s="26" t="s">
        <v>276</v>
      </c>
      <c r="K19" s="21"/>
    </row>
    <row r="20" spans="1:13" s="2" customFormat="1" ht="17.25" customHeight="1" x14ac:dyDescent="0.25">
      <c r="A20" s="22" t="s">
        <v>12</v>
      </c>
      <c r="B20" s="46"/>
      <c r="C20" s="23"/>
      <c r="D20" s="24"/>
      <c r="E20" s="24"/>
      <c r="F20" s="24" t="s">
        <v>20</v>
      </c>
      <c r="G20" s="25" t="s">
        <v>13</v>
      </c>
      <c r="H20" s="47"/>
      <c r="I20" s="23"/>
      <c r="J20" s="26" t="s">
        <v>277</v>
      </c>
      <c r="K20" s="21"/>
    </row>
    <row r="21" spans="1:13" s="2" customFormat="1" ht="17.25" customHeight="1" x14ac:dyDescent="0.25">
      <c r="A21" s="22" t="s">
        <v>14</v>
      </c>
      <c r="B21" s="46"/>
      <c r="C21" s="23"/>
      <c r="D21" s="24"/>
      <c r="E21" s="24"/>
      <c r="F21" s="24" t="s">
        <v>27</v>
      </c>
      <c r="G21" s="25" t="s">
        <v>22</v>
      </c>
      <c r="H21" s="47"/>
      <c r="I21" s="23"/>
      <c r="J21" s="26" t="s">
        <v>278</v>
      </c>
      <c r="K21" s="21"/>
    </row>
    <row r="22" spans="1:13" s="2" customFormat="1" ht="12.75" customHeight="1" x14ac:dyDescent="0.25">
      <c r="J22" s="6"/>
      <c r="K22" s="3"/>
      <c r="L22" s="27"/>
    </row>
    <row r="23" spans="1:13" s="33" customFormat="1" ht="25.5" x14ac:dyDescent="0.25">
      <c r="A23" s="28" t="s">
        <v>15</v>
      </c>
      <c r="B23" s="28" t="s">
        <v>23</v>
      </c>
      <c r="C23" s="29" t="s">
        <v>16</v>
      </c>
      <c r="D23" s="29" t="s">
        <v>17</v>
      </c>
      <c r="E23" s="29" t="s">
        <v>255</v>
      </c>
      <c r="F23" s="113" t="s">
        <v>254</v>
      </c>
      <c r="G23" s="114"/>
      <c r="H23" s="29" t="s">
        <v>24</v>
      </c>
      <c r="I23" s="29" t="s">
        <v>25</v>
      </c>
      <c r="J23" s="30" t="s">
        <v>272</v>
      </c>
      <c r="K23" s="31"/>
      <c r="L23" s="32"/>
      <c r="M23" s="2"/>
    </row>
    <row r="24" spans="1:13" s="33" customFormat="1" ht="15.75" customHeight="1" x14ac:dyDescent="0.25">
      <c r="A24" s="55">
        <v>1</v>
      </c>
      <c r="B24" s="55">
        <v>92</v>
      </c>
      <c r="C24" s="49" t="s">
        <v>158</v>
      </c>
      <c r="D24" s="50">
        <v>1958</v>
      </c>
      <c r="E24" s="50" t="s">
        <v>29</v>
      </c>
      <c r="F24" s="115" t="s">
        <v>352</v>
      </c>
      <c r="G24" s="116"/>
      <c r="H24" s="51">
        <v>0.17881944444444445</v>
      </c>
      <c r="I24" s="53"/>
      <c r="J24" s="48"/>
      <c r="K24" s="31"/>
      <c r="L24" s="32"/>
      <c r="M24" s="2"/>
    </row>
    <row r="25" spans="1:13" s="33" customFormat="1" ht="15.75" customHeight="1" x14ac:dyDescent="0.25">
      <c r="A25" s="55">
        <v>2</v>
      </c>
      <c r="B25" s="55">
        <v>147</v>
      </c>
      <c r="C25" s="49" t="s">
        <v>125</v>
      </c>
      <c r="D25" s="50">
        <v>1961</v>
      </c>
      <c r="E25" s="50" t="s">
        <v>29</v>
      </c>
      <c r="F25" s="115" t="s">
        <v>352</v>
      </c>
      <c r="G25" s="116"/>
      <c r="H25" s="51">
        <v>0.18576388888888887</v>
      </c>
      <c r="I25" s="53">
        <v>6.9444444444444198E-3</v>
      </c>
      <c r="J25" s="48"/>
      <c r="K25" s="31"/>
      <c r="L25" s="32"/>
      <c r="M25" s="2"/>
    </row>
    <row r="26" spans="1:13" s="33" customFormat="1" ht="15.75" customHeight="1" x14ac:dyDescent="0.25">
      <c r="A26" s="55">
        <v>3</v>
      </c>
      <c r="B26" s="55">
        <v>190</v>
      </c>
      <c r="C26" s="49" t="s">
        <v>170</v>
      </c>
      <c r="D26" s="50">
        <v>1955</v>
      </c>
      <c r="E26" s="50" t="s">
        <v>29</v>
      </c>
      <c r="F26" s="115" t="s">
        <v>340</v>
      </c>
      <c r="G26" s="116"/>
      <c r="H26" s="51">
        <v>0.20803240740740739</v>
      </c>
      <c r="I26" s="53">
        <v>2.9212962962962941E-2</v>
      </c>
      <c r="J26" s="48"/>
      <c r="K26" s="31"/>
      <c r="L26" s="32"/>
      <c r="M26" s="2"/>
    </row>
    <row r="27" spans="1:13" s="33" customFormat="1" ht="15.75" customHeight="1" x14ac:dyDescent="0.25">
      <c r="A27" s="55">
        <v>4</v>
      </c>
      <c r="B27" s="55">
        <v>117</v>
      </c>
      <c r="C27" s="49" t="s">
        <v>111</v>
      </c>
      <c r="D27" s="50">
        <v>1963</v>
      </c>
      <c r="E27" s="50" t="s">
        <v>29</v>
      </c>
      <c r="F27" s="115" t="s">
        <v>370</v>
      </c>
      <c r="G27" s="116"/>
      <c r="H27" s="51">
        <v>0.21403935185185186</v>
      </c>
      <c r="I27" s="53">
        <v>3.5219907407407408E-2</v>
      </c>
      <c r="J27" s="48"/>
      <c r="K27" s="31"/>
      <c r="L27" s="32"/>
      <c r="M27" s="2"/>
    </row>
    <row r="28" spans="1:13" s="33" customFormat="1" ht="15.75" customHeight="1" x14ac:dyDescent="0.25">
      <c r="A28" s="55">
        <v>5</v>
      </c>
      <c r="B28" s="55">
        <v>266</v>
      </c>
      <c r="C28" s="49" t="s">
        <v>132</v>
      </c>
      <c r="D28" s="50">
        <v>1968</v>
      </c>
      <c r="E28" s="50" t="s">
        <v>29</v>
      </c>
      <c r="F28" s="115" t="s">
        <v>302</v>
      </c>
      <c r="G28" s="116"/>
      <c r="H28" s="51">
        <v>0.22717592592592592</v>
      </c>
      <c r="I28" s="53">
        <v>4.8356481481481473E-2</v>
      </c>
      <c r="J28" s="48"/>
      <c r="K28" s="31"/>
      <c r="L28" s="32"/>
      <c r="M28" s="2"/>
    </row>
    <row r="29" spans="1:13" s="33" customFormat="1" ht="15.75" customHeight="1" x14ac:dyDescent="0.25">
      <c r="A29" s="55">
        <v>6</v>
      </c>
      <c r="B29" s="55">
        <v>222</v>
      </c>
      <c r="C29" s="49" t="s">
        <v>282</v>
      </c>
      <c r="D29" s="50">
        <v>1962</v>
      </c>
      <c r="E29" s="50" t="s">
        <v>29</v>
      </c>
      <c r="F29" s="115" t="s">
        <v>302</v>
      </c>
      <c r="G29" s="116"/>
      <c r="H29" s="51">
        <v>0.29371527777777778</v>
      </c>
      <c r="I29" s="53">
        <v>0.11489583333333334</v>
      </c>
      <c r="J29" s="48"/>
      <c r="K29" s="31"/>
      <c r="L29" s="32"/>
      <c r="M29" s="2"/>
    </row>
    <row r="30" spans="1:13" s="33" customFormat="1" ht="15.75" customHeight="1" x14ac:dyDescent="0.25">
      <c r="A30" s="55"/>
      <c r="B30" s="55">
        <v>263</v>
      </c>
      <c r="C30" s="49" t="s">
        <v>49</v>
      </c>
      <c r="D30" s="50">
        <v>1959</v>
      </c>
      <c r="E30" s="50" t="s">
        <v>29</v>
      </c>
      <c r="F30" s="128" t="s">
        <v>377</v>
      </c>
      <c r="G30" s="128"/>
      <c r="H30" s="51"/>
      <c r="I30" s="52"/>
      <c r="J30" s="48" t="s">
        <v>279</v>
      </c>
      <c r="K30" s="31"/>
      <c r="L30" s="32"/>
      <c r="M30" s="2"/>
    </row>
    <row r="31" spans="1:13" s="33" customFormat="1" ht="15.75" customHeight="1" x14ac:dyDescent="0.25">
      <c r="A31" s="55"/>
      <c r="B31" s="55">
        <v>88</v>
      </c>
      <c r="C31" s="49" t="s">
        <v>32</v>
      </c>
      <c r="D31" s="50">
        <v>1954</v>
      </c>
      <c r="E31" s="50" t="s">
        <v>29</v>
      </c>
      <c r="F31" s="128" t="s">
        <v>339</v>
      </c>
      <c r="G31" s="128"/>
      <c r="H31" s="51"/>
      <c r="I31" s="52"/>
      <c r="J31" s="48" t="s">
        <v>324</v>
      </c>
      <c r="K31" s="31"/>
      <c r="L31" s="32"/>
      <c r="M31" s="2"/>
    </row>
    <row r="32" spans="1:13" s="33" customFormat="1" ht="15.75" customHeight="1" x14ac:dyDescent="0.25">
      <c r="A32" s="55"/>
      <c r="B32" s="55">
        <v>97</v>
      </c>
      <c r="C32" s="49" t="s">
        <v>39</v>
      </c>
      <c r="D32" s="50">
        <v>1967</v>
      </c>
      <c r="E32" s="50" t="s">
        <v>29</v>
      </c>
      <c r="F32" s="128" t="s">
        <v>347</v>
      </c>
      <c r="G32" s="128"/>
      <c r="H32" s="51"/>
      <c r="I32" s="52"/>
      <c r="J32" s="48" t="s">
        <v>324</v>
      </c>
      <c r="K32" s="31"/>
      <c r="L32" s="32"/>
      <c r="M32" s="2"/>
    </row>
    <row r="33" spans="1:20" s="33" customFormat="1" ht="15.75" customHeight="1" x14ac:dyDescent="0.25">
      <c r="A33" s="55"/>
      <c r="B33" s="55">
        <v>156</v>
      </c>
      <c r="C33" s="49" t="s">
        <v>114</v>
      </c>
      <c r="D33" s="50">
        <v>1964</v>
      </c>
      <c r="E33" s="50" t="s">
        <v>29</v>
      </c>
      <c r="F33" s="128" t="s">
        <v>345</v>
      </c>
      <c r="G33" s="128"/>
      <c r="H33" s="51"/>
      <c r="I33" s="52"/>
      <c r="J33" s="48" t="s">
        <v>324</v>
      </c>
      <c r="K33" s="31"/>
      <c r="L33" s="32"/>
      <c r="M33" s="2"/>
    </row>
    <row r="34" spans="1:20" s="33" customFormat="1" ht="15.75" customHeight="1" x14ac:dyDescent="0.25">
      <c r="A34" s="55"/>
      <c r="B34" s="55">
        <v>194</v>
      </c>
      <c r="C34" s="49" t="s">
        <v>53</v>
      </c>
      <c r="D34" s="50">
        <v>1963</v>
      </c>
      <c r="E34" s="50" t="s">
        <v>29</v>
      </c>
      <c r="F34" s="128" t="s">
        <v>302</v>
      </c>
      <c r="G34" s="128"/>
      <c r="H34" s="51"/>
      <c r="I34" s="52"/>
      <c r="J34" s="48" t="s">
        <v>324</v>
      </c>
      <c r="K34" s="31"/>
      <c r="L34" s="32"/>
      <c r="M34" s="2"/>
    </row>
    <row r="35" spans="1:20" ht="20.100000000000001" customHeight="1" x14ac:dyDescent="0.25">
      <c r="A35" s="36"/>
      <c r="B35" s="36"/>
      <c r="C35" s="37"/>
      <c r="D35" s="38"/>
      <c r="E35" s="38"/>
      <c r="F35" s="38"/>
      <c r="G35" s="38"/>
      <c r="H35" s="39"/>
      <c r="I35" s="39"/>
      <c r="J35" s="40"/>
    </row>
    <row r="36" spans="1:20" ht="18.75" x14ac:dyDescent="0.25">
      <c r="A36" s="126" t="s">
        <v>18</v>
      </c>
      <c r="B36" s="126"/>
      <c r="C36" s="126"/>
      <c r="D36" s="126"/>
      <c r="E36" s="126"/>
      <c r="F36" s="126"/>
      <c r="G36" s="126" t="s">
        <v>19</v>
      </c>
      <c r="H36" s="126"/>
      <c r="I36" s="126"/>
      <c r="J36" s="126"/>
    </row>
    <row r="37" spans="1:20" ht="18.75" customHeight="1" x14ac:dyDescent="0.25">
      <c r="A37" s="127"/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20" ht="18.75" customHeight="1" x14ac:dyDescent="0.25">
      <c r="A38" s="127"/>
      <c r="B38" s="127"/>
      <c r="C38" s="127"/>
      <c r="D38" s="127"/>
      <c r="E38" s="127"/>
      <c r="F38" s="127"/>
      <c r="G38" s="127"/>
      <c r="H38" s="127"/>
      <c r="I38" s="127"/>
      <c r="J38" s="127"/>
    </row>
    <row r="39" spans="1:20" s="34" customFormat="1" ht="18.75" customHeight="1" x14ac:dyDescent="0.2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L39" s="35"/>
      <c r="M39" s="35"/>
      <c r="N39" s="35"/>
      <c r="O39" s="35"/>
      <c r="P39" s="35"/>
      <c r="Q39" s="35"/>
      <c r="R39" s="35"/>
      <c r="S39" s="35"/>
      <c r="T39" s="35"/>
    </row>
    <row r="40" spans="1:20" s="34" customFormat="1" x14ac:dyDescent="0.25">
      <c r="A40" s="125" t="s">
        <v>8</v>
      </c>
      <c r="B40" s="125"/>
      <c r="C40" s="125"/>
      <c r="D40" s="125"/>
      <c r="E40" s="125"/>
      <c r="F40" s="125"/>
      <c r="G40" s="125" t="s">
        <v>20</v>
      </c>
      <c r="H40" s="125"/>
      <c r="I40" s="125"/>
      <c r="J40" s="125"/>
      <c r="L40" s="35"/>
      <c r="M40" s="35"/>
      <c r="N40" s="35"/>
      <c r="O40" s="35"/>
      <c r="P40" s="35"/>
      <c r="Q40" s="35"/>
      <c r="R40" s="35"/>
      <c r="S40" s="35"/>
      <c r="T40" s="35"/>
    </row>
    <row r="41" spans="1:20" s="34" customFormat="1" x14ac:dyDescent="0.25">
      <c r="A41" s="41"/>
      <c r="B41" s="41"/>
      <c r="C41" s="35"/>
      <c r="D41" s="35"/>
      <c r="E41" s="41"/>
      <c r="F41" s="41"/>
      <c r="G41" s="42"/>
      <c r="H41" s="35"/>
      <c r="I41" s="35"/>
      <c r="J41" s="35"/>
      <c r="L41" s="35"/>
      <c r="M41" s="35"/>
      <c r="N41" s="35"/>
      <c r="O41" s="35"/>
      <c r="P41" s="35"/>
      <c r="Q41" s="35"/>
      <c r="R41" s="35"/>
      <c r="S41" s="35"/>
      <c r="T41" s="35"/>
    </row>
    <row r="47" spans="1:20" s="34" customFormat="1" ht="15.75" customHeight="1" x14ac:dyDescent="0.25">
      <c r="A47" s="35"/>
      <c r="B47" s="35"/>
      <c r="C47" s="35"/>
      <c r="D47" s="35"/>
      <c r="E47" s="35"/>
      <c r="F47" s="35"/>
      <c r="G47" s="43"/>
      <c r="H47" s="35"/>
      <c r="I47" s="35"/>
      <c r="J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s="34" customFormat="1" ht="15" customHeight="1" x14ac:dyDescent="0.25">
      <c r="A48" s="35"/>
      <c r="B48" s="35"/>
      <c r="C48" s="35"/>
      <c r="D48" s="35"/>
      <c r="E48" s="35"/>
      <c r="F48" s="35"/>
      <c r="G48" s="43"/>
      <c r="H48" s="35"/>
      <c r="I48" s="35"/>
      <c r="J48" s="35"/>
      <c r="L48" s="35"/>
      <c r="M48" s="35"/>
      <c r="N48" s="35"/>
      <c r="O48" s="35"/>
      <c r="P48" s="35"/>
      <c r="Q48" s="35"/>
      <c r="R48" s="35"/>
      <c r="S48" s="35"/>
      <c r="T48" s="35"/>
    </row>
    <row r="51" spans="1:20" s="34" customFormat="1" ht="14.25" customHeight="1" x14ac:dyDescent="0.25">
      <c r="A51" s="35"/>
      <c r="B51" s="35"/>
      <c r="C51" s="35"/>
      <c r="D51" s="35"/>
      <c r="E51" s="35"/>
      <c r="F51" s="35"/>
      <c r="G51" s="43"/>
      <c r="H51" s="35"/>
      <c r="I51" s="35"/>
      <c r="J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s="34" customFormat="1" ht="12.75" customHeight="1" x14ac:dyDescent="0.25">
      <c r="A52" s="35"/>
      <c r="B52" s="35"/>
      <c r="C52" s="35"/>
      <c r="D52" s="35"/>
      <c r="E52" s="35"/>
      <c r="F52" s="35"/>
      <c r="G52" s="43"/>
      <c r="H52" s="35"/>
      <c r="I52" s="35"/>
      <c r="J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s="34" customFormat="1" ht="13.5" customHeight="1" x14ac:dyDescent="0.25">
      <c r="A53" s="35"/>
      <c r="B53" s="35"/>
      <c r="C53" s="35"/>
      <c r="D53" s="35"/>
      <c r="E53" s="35"/>
      <c r="F53" s="35"/>
      <c r="G53" s="43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5"/>
    </row>
  </sheetData>
  <mergeCells count="31">
    <mergeCell ref="A6:J6"/>
    <mergeCell ref="A1:J1"/>
    <mergeCell ref="A2:J2"/>
    <mergeCell ref="A3:J3"/>
    <mergeCell ref="A4:J4"/>
    <mergeCell ref="A5:J5"/>
    <mergeCell ref="F24:G24"/>
    <mergeCell ref="F23:G23"/>
    <mergeCell ref="A7:J7"/>
    <mergeCell ref="A8:J8"/>
    <mergeCell ref="A9:J9"/>
    <mergeCell ref="A11:J11"/>
    <mergeCell ref="A12:J12"/>
    <mergeCell ref="A17:F17"/>
    <mergeCell ref="G17:J17"/>
    <mergeCell ref="F29:G29"/>
    <mergeCell ref="F28:G28"/>
    <mergeCell ref="F26:G26"/>
    <mergeCell ref="F27:G27"/>
    <mergeCell ref="F25:G25"/>
    <mergeCell ref="F33:G33"/>
    <mergeCell ref="F34:G34"/>
    <mergeCell ref="F32:G32"/>
    <mergeCell ref="F30:G30"/>
    <mergeCell ref="F31:G31"/>
    <mergeCell ref="A40:F40"/>
    <mergeCell ref="G40:J40"/>
    <mergeCell ref="A36:F36"/>
    <mergeCell ref="G36:J36"/>
    <mergeCell ref="A37:F39"/>
    <mergeCell ref="G37:J3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view="pageBreakPreview" zoomScale="60" zoomScaleNormal="100" workbookViewId="0">
      <selection activeCell="V22" sqref="V22"/>
    </sheetView>
  </sheetViews>
  <sheetFormatPr defaultColWidth="9.140625" defaultRowHeight="15" x14ac:dyDescent="0.25"/>
  <cols>
    <col min="1" max="1" width="5.85546875" style="35" customWidth="1"/>
    <col min="2" max="2" width="6.140625" style="35" customWidth="1"/>
    <col min="3" max="3" width="32.28515625" style="35" bestFit="1" customWidth="1"/>
    <col min="4" max="4" width="9.140625" style="35"/>
    <col min="5" max="5" width="12.28515625" style="35" bestFit="1" customWidth="1"/>
    <col min="6" max="6" width="12.140625" style="35" customWidth="1"/>
    <col min="7" max="7" width="40.85546875" style="43" customWidth="1"/>
    <col min="8" max="8" width="13.85546875" style="35" bestFit="1" customWidth="1"/>
    <col min="9" max="9" width="12" style="35" customWidth="1"/>
    <col min="10" max="10" width="11.28515625" style="35" customWidth="1"/>
    <col min="11" max="11" width="9.140625" style="34"/>
    <col min="12" max="257" width="9.140625" style="35"/>
    <col min="258" max="258" width="5.85546875" style="35" customWidth="1"/>
    <col min="259" max="259" width="29.7109375" style="35" customWidth="1"/>
    <col min="260" max="260" width="9.140625" style="35"/>
    <col min="261" max="261" width="7.5703125" style="35" customWidth="1"/>
    <col min="262" max="262" width="21" style="35" customWidth="1"/>
    <col min="263" max="263" width="13.85546875" style="35" bestFit="1" customWidth="1"/>
    <col min="264" max="264" width="12" style="35" customWidth="1"/>
    <col min="265" max="265" width="9.140625" style="35"/>
    <col min="266" max="266" width="11" style="35" customWidth="1"/>
    <col min="267" max="513" width="9.140625" style="35"/>
    <col min="514" max="514" width="5.85546875" style="35" customWidth="1"/>
    <col min="515" max="515" width="29.7109375" style="35" customWidth="1"/>
    <col min="516" max="516" width="9.140625" style="35"/>
    <col min="517" max="517" width="7.5703125" style="35" customWidth="1"/>
    <col min="518" max="518" width="21" style="35" customWidth="1"/>
    <col min="519" max="519" width="13.85546875" style="35" bestFit="1" customWidth="1"/>
    <col min="520" max="520" width="12" style="35" customWidth="1"/>
    <col min="521" max="521" width="9.140625" style="35"/>
    <col min="522" max="522" width="11" style="35" customWidth="1"/>
    <col min="523" max="769" width="9.140625" style="35"/>
    <col min="770" max="770" width="5.85546875" style="35" customWidth="1"/>
    <col min="771" max="771" width="29.7109375" style="35" customWidth="1"/>
    <col min="772" max="772" width="9.140625" style="35"/>
    <col min="773" max="773" width="7.5703125" style="35" customWidth="1"/>
    <col min="774" max="774" width="21" style="35" customWidth="1"/>
    <col min="775" max="775" width="13.85546875" style="35" bestFit="1" customWidth="1"/>
    <col min="776" max="776" width="12" style="35" customWidth="1"/>
    <col min="777" max="777" width="9.140625" style="35"/>
    <col min="778" max="778" width="11" style="35" customWidth="1"/>
    <col min="779" max="1025" width="9.140625" style="35"/>
    <col min="1026" max="1026" width="5.85546875" style="35" customWidth="1"/>
    <col min="1027" max="1027" width="29.7109375" style="35" customWidth="1"/>
    <col min="1028" max="1028" width="9.140625" style="35"/>
    <col min="1029" max="1029" width="7.5703125" style="35" customWidth="1"/>
    <col min="1030" max="1030" width="21" style="35" customWidth="1"/>
    <col min="1031" max="1031" width="13.85546875" style="35" bestFit="1" customWidth="1"/>
    <col min="1032" max="1032" width="12" style="35" customWidth="1"/>
    <col min="1033" max="1033" width="9.140625" style="35"/>
    <col min="1034" max="1034" width="11" style="35" customWidth="1"/>
    <col min="1035" max="1281" width="9.140625" style="35"/>
    <col min="1282" max="1282" width="5.85546875" style="35" customWidth="1"/>
    <col min="1283" max="1283" width="29.7109375" style="35" customWidth="1"/>
    <col min="1284" max="1284" width="9.140625" style="35"/>
    <col min="1285" max="1285" width="7.5703125" style="35" customWidth="1"/>
    <col min="1286" max="1286" width="21" style="35" customWidth="1"/>
    <col min="1287" max="1287" width="13.85546875" style="35" bestFit="1" customWidth="1"/>
    <col min="1288" max="1288" width="12" style="35" customWidth="1"/>
    <col min="1289" max="1289" width="9.140625" style="35"/>
    <col min="1290" max="1290" width="11" style="35" customWidth="1"/>
    <col min="1291" max="1537" width="9.140625" style="35"/>
    <col min="1538" max="1538" width="5.85546875" style="35" customWidth="1"/>
    <col min="1539" max="1539" width="29.7109375" style="35" customWidth="1"/>
    <col min="1540" max="1540" width="9.140625" style="35"/>
    <col min="1541" max="1541" width="7.5703125" style="35" customWidth="1"/>
    <col min="1542" max="1542" width="21" style="35" customWidth="1"/>
    <col min="1543" max="1543" width="13.85546875" style="35" bestFit="1" customWidth="1"/>
    <col min="1544" max="1544" width="12" style="35" customWidth="1"/>
    <col min="1545" max="1545" width="9.140625" style="35"/>
    <col min="1546" max="1546" width="11" style="35" customWidth="1"/>
    <col min="1547" max="1793" width="9.140625" style="35"/>
    <col min="1794" max="1794" width="5.85546875" style="35" customWidth="1"/>
    <col min="1795" max="1795" width="29.7109375" style="35" customWidth="1"/>
    <col min="1796" max="1796" width="9.140625" style="35"/>
    <col min="1797" max="1797" width="7.5703125" style="35" customWidth="1"/>
    <col min="1798" max="1798" width="21" style="35" customWidth="1"/>
    <col min="1799" max="1799" width="13.85546875" style="35" bestFit="1" customWidth="1"/>
    <col min="1800" max="1800" width="12" style="35" customWidth="1"/>
    <col min="1801" max="1801" width="9.140625" style="35"/>
    <col min="1802" max="1802" width="11" style="35" customWidth="1"/>
    <col min="1803" max="2049" width="9.140625" style="35"/>
    <col min="2050" max="2050" width="5.85546875" style="35" customWidth="1"/>
    <col min="2051" max="2051" width="29.7109375" style="35" customWidth="1"/>
    <col min="2052" max="2052" width="9.140625" style="35"/>
    <col min="2053" max="2053" width="7.5703125" style="35" customWidth="1"/>
    <col min="2054" max="2054" width="21" style="35" customWidth="1"/>
    <col min="2055" max="2055" width="13.85546875" style="35" bestFit="1" customWidth="1"/>
    <col min="2056" max="2056" width="12" style="35" customWidth="1"/>
    <col min="2057" max="2057" width="9.140625" style="35"/>
    <col min="2058" max="2058" width="11" style="35" customWidth="1"/>
    <col min="2059" max="2305" width="9.140625" style="35"/>
    <col min="2306" max="2306" width="5.85546875" style="35" customWidth="1"/>
    <col min="2307" max="2307" width="29.7109375" style="35" customWidth="1"/>
    <col min="2308" max="2308" width="9.140625" style="35"/>
    <col min="2309" max="2309" width="7.5703125" style="35" customWidth="1"/>
    <col min="2310" max="2310" width="21" style="35" customWidth="1"/>
    <col min="2311" max="2311" width="13.85546875" style="35" bestFit="1" customWidth="1"/>
    <col min="2312" max="2312" width="12" style="35" customWidth="1"/>
    <col min="2313" max="2313" width="9.140625" style="35"/>
    <col min="2314" max="2314" width="11" style="35" customWidth="1"/>
    <col min="2315" max="2561" width="9.140625" style="35"/>
    <col min="2562" max="2562" width="5.85546875" style="35" customWidth="1"/>
    <col min="2563" max="2563" width="29.7109375" style="35" customWidth="1"/>
    <col min="2564" max="2564" width="9.140625" style="35"/>
    <col min="2565" max="2565" width="7.5703125" style="35" customWidth="1"/>
    <col min="2566" max="2566" width="21" style="35" customWidth="1"/>
    <col min="2567" max="2567" width="13.85546875" style="35" bestFit="1" customWidth="1"/>
    <col min="2568" max="2568" width="12" style="35" customWidth="1"/>
    <col min="2569" max="2569" width="9.140625" style="35"/>
    <col min="2570" max="2570" width="11" style="35" customWidth="1"/>
    <col min="2571" max="2817" width="9.140625" style="35"/>
    <col min="2818" max="2818" width="5.85546875" style="35" customWidth="1"/>
    <col min="2819" max="2819" width="29.7109375" style="35" customWidth="1"/>
    <col min="2820" max="2820" width="9.140625" style="35"/>
    <col min="2821" max="2821" width="7.5703125" style="35" customWidth="1"/>
    <col min="2822" max="2822" width="21" style="35" customWidth="1"/>
    <col min="2823" max="2823" width="13.85546875" style="35" bestFit="1" customWidth="1"/>
    <col min="2824" max="2824" width="12" style="35" customWidth="1"/>
    <col min="2825" max="2825" width="9.140625" style="35"/>
    <col min="2826" max="2826" width="11" style="35" customWidth="1"/>
    <col min="2827" max="3073" width="9.140625" style="35"/>
    <col min="3074" max="3074" width="5.85546875" style="35" customWidth="1"/>
    <col min="3075" max="3075" width="29.7109375" style="35" customWidth="1"/>
    <col min="3076" max="3076" width="9.140625" style="35"/>
    <col min="3077" max="3077" width="7.5703125" style="35" customWidth="1"/>
    <col min="3078" max="3078" width="21" style="35" customWidth="1"/>
    <col min="3079" max="3079" width="13.85546875" style="35" bestFit="1" customWidth="1"/>
    <col min="3080" max="3080" width="12" style="35" customWidth="1"/>
    <col min="3081" max="3081" width="9.140625" style="35"/>
    <col min="3082" max="3082" width="11" style="35" customWidth="1"/>
    <col min="3083" max="3329" width="9.140625" style="35"/>
    <col min="3330" max="3330" width="5.85546875" style="35" customWidth="1"/>
    <col min="3331" max="3331" width="29.7109375" style="35" customWidth="1"/>
    <col min="3332" max="3332" width="9.140625" style="35"/>
    <col min="3333" max="3333" width="7.5703125" style="35" customWidth="1"/>
    <col min="3334" max="3334" width="21" style="35" customWidth="1"/>
    <col min="3335" max="3335" width="13.85546875" style="35" bestFit="1" customWidth="1"/>
    <col min="3336" max="3336" width="12" style="35" customWidth="1"/>
    <col min="3337" max="3337" width="9.140625" style="35"/>
    <col min="3338" max="3338" width="11" style="35" customWidth="1"/>
    <col min="3339" max="3585" width="9.140625" style="35"/>
    <col min="3586" max="3586" width="5.85546875" style="35" customWidth="1"/>
    <col min="3587" max="3587" width="29.7109375" style="35" customWidth="1"/>
    <col min="3588" max="3588" width="9.140625" style="35"/>
    <col min="3589" max="3589" width="7.5703125" style="35" customWidth="1"/>
    <col min="3590" max="3590" width="21" style="35" customWidth="1"/>
    <col min="3591" max="3591" width="13.85546875" style="35" bestFit="1" customWidth="1"/>
    <col min="3592" max="3592" width="12" style="35" customWidth="1"/>
    <col min="3593" max="3593" width="9.140625" style="35"/>
    <col min="3594" max="3594" width="11" style="35" customWidth="1"/>
    <col min="3595" max="3841" width="9.140625" style="35"/>
    <col min="3842" max="3842" width="5.85546875" style="35" customWidth="1"/>
    <col min="3843" max="3843" width="29.7109375" style="35" customWidth="1"/>
    <col min="3844" max="3844" width="9.140625" style="35"/>
    <col min="3845" max="3845" width="7.5703125" style="35" customWidth="1"/>
    <col min="3846" max="3846" width="21" style="35" customWidth="1"/>
    <col min="3847" max="3847" width="13.85546875" style="35" bestFit="1" customWidth="1"/>
    <col min="3848" max="3848" width="12" style="35" customWidth="1"/>
    <col min="3849" max="3849" width="9.140625" style="35"/>
    <col min="3850" max="3850" width="11" style="35" customWidth="1"/>
    <col min="3851" max="4097" width="9.140625" style="35"/>
    <col min="4098" max="4098" width="5.85546875" style="35" customWidth="1"/>
    <col min="4099" max="4099" width="29.7109375" style="35" customWidth="1"/>
    <col min="4100" max="4100" width="9.140625" style="35"/>
    <col min="4101" max="4101" width="7.5703125" style="35" customWidth="1"/>
    <col min="4102" max="4102" width="21" style="35" customWidth="1"/>
    <col min="4103" max="4103" width="13.85546875" style="35" bestFit="1" customWidth="1"/>
    <col min="4104" max="4104" width="12" style="35" customWidth="1"/>
    <col min="4105" max="4105" width="9.140625" style="35"/>
    <col min="4106" max="4106" width="11" style="35" customWidth="1"/>
    <col min="4107" max="4353" width="9.140625" style="35"/>
    <col min="4354" max="4354" width="5.85546875" style="35" customWidth="1"/>
    <col min="4355" max="4355" width="29.7109375" style="35" customWidth="1"/>
    <col min="4356" max="4356" width="9.140625" style="35"/>
    <col min="4357" max="4357" width="7.5703125" style="35" customWidth="1"/>
    <col min="4358" max="4358" width="21" style="35" customWidth="1"/>
    <col min="4359" max="4359" width="13.85546875" style="35" bestFit="1" customWidth="1"/>
    <col min="4360" max="4360" width="12" style="35" customWidth="1"/>
    <col min="4361" max="4361" width="9.140625" style="35"/>
    <col min="4362" max="4362" width="11" style="35" customWidth="1"/>
    <col min="4363" max="4609" width="9.140625" style="35"/>
    <col min="4610" max="4610" width="5.85546875" style="35" customWidth="1"/>
    <col min="4611" max="4611" width="29.7109375" style="35" customWidth="1"/>
    <col min="4612" max="4612" width="9.140625" style="35"/>
    <col min="4613" max="4613" width="7.5703125" style="35" customWidth="1"/>
    <col min="4614" max="4614" width="21" style="35" customWidth="1"/>
    <col min="4615" max="4615" width="13.85546875" style="35" bestFit="1" customWidth="1"/>
    <col min="4616" max="4616" width="12" style="35" customWidth="1"/>
    <col min="4617" max="4617" width="9.140625" style="35"/>
    <col min="4618" max="4618" width="11" style="35" customWidth="1"/>
    <col min="4619" max="4865" width="9.140625" style="35"/>
    <col min="4866" max="4866" width="5.85546875" style="35" customWidth="1"/>
    <col min="4867" max="4867" width="29.7109375" style="35" customWidth="1"/>
    <col min="4868" max="4868" width="9.140625" style="35"/>
    <col min="4869" max="4869" width="7.5703125" style="35" customWidth="1"/>
    <col min="4870" max="4870" width="21" style="35" customWidth="1"/>
    <col min="4871" max="4871" width="13.85546875" style="35" bestFit="1" customWidth="1"/>
    <col min="4872" max="4872" width="12" style="35" customWidth="1"/>
    <col min="4873" max="4873" width="9.140625" style="35"/>
    <col min="4874" max="4874" width="11" style="35" customWidth="1"/>
    <col min="4875" max="5121" width="9.140625" style="35"/>
    <col min="5122" max="5122" width="5.85546875" style="35" customWidth="1"/>
    <col min="5123" max="5123" width="29.7109375" style="35" customWidth="1"/>
    <col min="5124" max="5124" width="9.140625" style="35"/>
    <col min="5125" max="5125" width="7.5703125" style="35" customWidth="1"/>
    <col min="5126" max="5126" width="21" style="35" customWidth="1"/>
    <col min="5127" max="5127" width="13.85546875" style="35" bestFit="1" customWidth="1"/>
    <col min="5128" max="5128" width="12" style="35" customWidth="1"/>
    <col min="5129" max="5129" width="9.140625" style="35"/>
    <col min="5130" max="5130" width="11" style="35" customWidth="1"/>
    <col min="5131" max="5377" width="9.140625" style="35"/>
    <col min="5378" max="5378" width="5.85546875" style="35" customWidth="1"/>
    <col min="5379" max="5379" width="29.7109375" style="35" customWidth="1"/>
    <col min="5380" max="5380" width="9.140625" style="35"/>
    <col min="5381" max="5381" width="7.5703125" style="35" customWidth="1"/>
    <col min="5382" max="5382" width="21" style="35" customWidth="1"/>
    <col min="5383" max="5383" width="13.85546875" style="35" bestFit="1" customWidth="1"/>
    <col min="5384" max="5384" width="12" style="35" customWidth="1"/>
    <col min="5385" max="5385" width="9.140625" style="35"/>
    <col min="5386" max="5386" width="11" style="35" customWidth="1"/>
    <col min="5387" max="5633" width="9.140625" style="35"/>
    <col min="5634" max="5634" width="5.85546875" style="35" customWidth="1"/>
    <col min="5635" max="5635" width="29.7109375" style="35" customWidth="1"/>
    <col min="5636" max="5636" width="9.140625" style="35"/>
    <col min="5637" max="5637" width="7.5703125" style="35" customWidth="1"/>
    <col min="5638" max="5638" width="21" style="35" customWidth="1"/>
    <col min="5639" max="5639" width="13.85546875" style="35" bestFit="1" customWidth="1"/>
    <col min="5640" max="5640" width="12" style="35" customWidth="1"/>
    <col min="5641" max="5641" width="9.140625" style="35"/>
    <col min="5642" max="5642" width="11" style="35" customWidth="1"/>
    <col min="5643" max="5889" width="9.140625" style="35"/>
    <col min="5890" max="5890" width="5.85546875" style="35" customWidth="1"/>
    <col min="5891" max="5891" width="29.7109375" style="35" customWidth="1"/>
    <col min="5892" max="5892" width="9.140625" style="35"/>
    <col min="5893" max="5893" width="7.5703125" style="35" customWidth="1"/>
    <col min="5894" max="5894" width="21" style="35" customWidth="1"/>
    <col min="5895" max="5895" width="13.85546875" style="35" bestFit="1" customWidth="1"/>
    <col min="5896" max="5896" width="12" style="35" customWidth="1"/>
    <col min="5897" max="5897" width="9.140625" style="35"/>
    <col min="5898" max="5898" width="11" style="35" customWidth="1"/>
    <col min="5899" max="6145" width="9.140625" style="35"/>
    <col min="6146" max="6146" width="5.85546875" style="35" customWidth="1"/>
    <col min="6147" max="6147" width="29.7109375" style="35" customWidth="1"/>
    <col min="6148" max="6148" width="9.140625" style="35"/>
    <col min="6149" max="6149" width="7.5703125" style="35" customWidth="1"/>
    <col min="6150" max="6150" width="21" style="35" customWidth="1"/>
    <col min="6151" max="6151" width="13.85546875" style="35" bestFit="1" customWidth="1"/>
    <col min="6152" max="6152" width="12" style="35" customWidth="1"/>
    <col min="6153" max="6153" width="9.140625" style="35"/>
    <col min="6154" max="6154" width="11" style="35" customWidth="1"/>
    <col min="6155" max="6401" width="9.140625" style="35"/>
    <col min="6402" max="6402" width="5.85546875" style="35" customWidth="1"/>
    <col min="6403" max="6403" width="29.7109375" style="35" customWidth="1"/>
    <col min="6404" max="6404" width="9.140625" style="35"/>
    <col min="6405" max="6405" width="7.5703125" style="35" customWidth="1"/>
    <col min="6406" max="6406" width="21" style="35" customWidth="1"/>
    <col min="6407" max="6407" width="13.85546875" style="35" bestFit="1" customWidth="1"/>
    <col min="6408" max="6408" width="12" style="35" customWidth="1"/>
    <col min="6409" max="6409" width="9.140625" style="35"/>
    <col min="6410" max="6410" width="11" style="35" customWidth="1"/>
    <col min="6411" max="6657" width="9.140625" style="35"/>
    <col min="6658" max="6658" width="5.85546875" style="35" customWidth="1"/>
    <col min="6659" max="6659" width="29.7109375" style="35" customWidth="1"/>
    <col min="6660" max="6660" width="9.140625" style="35"/>
    <col min="6661" max="6661" width="7.5703125" style="35" customWidth="1"/>
    <col min="6662" max="6662" width="21" style="35" customWidth="1"/>
    <col min="6663" max="6663" width="13.85546875" style="35" bestFit="1" customWidth="1"/>
    <col min="6664" max="6664" width="12" style="35" customWidth="1"/>
    <col min="6665" max="6665" width="9.140625" style="35"/>
    <col min="6666" max="6666" width="11" style="35" customWidth="1"/>
    <col min="6667" max="6913" width="9.140625" style="35"/>
    <col min="6914" max="6914" width="5.85546875" style="35" customWidth="1"/>
    <col min="6915" max="6915" width="29.7109375" style="35" customWidth="1"/>
    <col min="6916" max="6916" width="9.140625" style="35"/>
    <col min="6917" max="6917" width="7.5703125" style="35" customWidth="1"/>
    <col min="6918" max="6918" width="21" style="35" customWidth="1"/>
    <col min="6919" max="6919" width="13.85546875" style="35" bestFit="1" customWidth="1"/>
    <col min="6920" max="6920" width="12" style="35" customWidth="1"/>
    <col min="6921" max="6921" width="9.140625" style="35"/>
    <col min="6922" max="6922" width="11" style="35" customWidth="1"/>
    <col min="6923" max="7169" width="9.140625" style="35"/>
    <col min="7170" max="7170" width="5.85546875" style="35" customWidth="1"/>
    <col min="7171" max="7171" width="29.7109375" style="35" customWidth="1"/>
    <col min="7172" max="7172" width="9.140625" style="35"/>
    <col min="7173" max="7173" width="7.5703125" style="35" customWidth="1"/>
    <col min="7174" max="7174" width="21" style="35" customWidth="1"/>
    <col min="7175" max="7175" width="13.85546875" style="35" bestFit="1" customWidth="1"/>
    <col min="7176" max="7176" width="12" style="35" customWidth="1"/>
    <col min="7177" max="7177" width="9.140625" style="35"/>
    <col min="7178" max="7178" width="11" style="35" customWidth="1"/>
    <col min="7179" max="7425" width="9.140625" style="35"/>
    <col min="7426" max="7426" width="5.85546875" style="35" customWidth="1"/>
    <col min="7427" max="7427" width="29.7109375" style="35" customWidth="1"/>
    <col min="7428" max="7428" width="9.140625" style="35"/>
    <col min="7429" max="7429" width="7.5703125" style="35" customWidth="1"/>
    <col min="7430" max="7430" width="21" style="35" customWidth="1"/>
    <col min="7431" max="7431" width="13.85546875" style="35" bestFit="1" customWidth="1"/>
    <col min="7432" max="7432" width="12" style="35" customWidth="1"/>
    <col min="7433" max="7433" width="9.140625" style="35"/>
    <col min="7434" max="7434" width="11" style="35" customWidth="1"/>
    <col min="7435" max="7681" width="9.140625" style="35"/>
    <col min="7682" max="7682" width="5.85546875" style="35" customWidth="1"/>
    <col min="7683" max="7683" width="29.7109375" style="35" customWidth="1"/>
    <col min="7684" max="7684" width="9.140625" style="35"/>
    <col min="7685" max="7685" width="7.5703125" style="35" customWidth="1"/>
    <col min="7686" max="7686" width="21" style="35" customWidth="1"/>
    <col min="7687" max="7687" width="13.85546875" style="35" bestFit="1" customWidth="1"/>
    <col min="7688" max="7688" width="12" style="35" customWidth="1"/>
    <col min="7689" max="7689" width="9.140625" style="35"/>
    <col min="7690" max="7690" width="11" style="35" customWidth="1"/>
    <col min="7691" max="7937" width="9.140625" style="35"/>
    <col min="7938" max="7938" width="5.85546875" style="35" customWidth="1"/>
    <col min="7939" max="7939" width="29.7109375" style="35" customWidth="1"/>
    <col min="7940" max="7940" width="9.140625" style="35"/>
    <col min="7941" max="7941" width="7.5703125" style="35" customWidth="1"/>
    <col min="7942" max="7942" width="21" style="35" customWidth="1"/>
    <col min="7943" max="7943" width="13.85546875" style="35" bestFit="1" customWidth="1"/>
    <col min="7944" max="7944" width="12" style="35" customWidth="1"/>
    <col min="7945" max="7945" width="9.140625" style="35"/>
    <col min="7946" max="7946" width="11" style="35" customWidth="1"/>
    <col min="7947" max="8193" width="9.140625" style="35"/>
    <col min="8194" max="8194" width="5.85546875" style="35" customWidth="1"/>
    <col min="8195" max="8195" width="29.7109375" style="35" customWidth="1"/>
    <col min="8196" max="8196" width="9.140625" style="35"/>
    <col min="8197" max="8197" width="7.5703125" style="35" customWidth="1"/>
    <col min="8198" max="8198" width="21" style="35" customWidth="1"/>
    <col min="8199" max="8199" width="13.85546875" style="35" bestFit="1" customWidth="1"/>
    <col min="8200" max="8200" width="12" style="35" customWidth="1"/>
    <col min="8201" max="8201" width="9.140625" style="35"/>
    <col min="8202" max="8202" width="11" style="35" customWidth="1"/>
    <col min="8203" max="8449" width="9.140625" style="35"/>
    <col min="8450" max="8450" width="5.85546875" style="35" customWidth="1"/>
    <col min="8451" max="8451" width="29.7109375" style="35" customWidth="1"/>
    <col min="8452" max="8452" width="9.140625" style="35"/>
    <col min="8453" max="8453" width="7.5703125" style="35" customWidth="1"/>
    <col min="8454" max="8454" width="21" style="35" customWidth="1"/>
    <col min="8455" max="8455" width="13.85546875" style="35" bestFit="1" customWidth="1"/>
    <col min="8456" max="8456" width="12" style="35" customWidth="1"/>
    <col min="8457" max="8457" width="9.140625" style="35"/>
    <col min="8458" max="8458" width="11" style="35" customWidth="1"/>
    <col min="8459" max="8705" width="9.140625" style="35"/>
    <col min="8706" max="8706" width="5.85546875" style="35" customWidth="1"/>
    <col min="8707" max="8707" width="29.7109375" style="35" customWidth="1"/>
    <col min="8708" max="8708" width="9.140625" style="35"/>
    <col min="8709" max="8709" width="7.5703125" style="35" customWidth="1"/>
    <col min="8710" max="8710" width="21" style="35" customWidth="1"/>
    <col min="8711" max="8711" width="13.85546875" style="35" bestFit="1" customWidth="1"/>
    <col min="8712" max="8712" width="12" style="35" customWidth="1"/>
    <col min="8713" max="8713" width="9.140625" style="35"/>
    <col min="8714" max="8714" width="11" style="35" customWidth="1"/>
    <col min="8715" max="8961" width="9.140625" style="35"/>
    <col min="8962" max="8962" width="5.85546875" style="35" customWidth="1"/>
    <col min="8963" max="8963" width="29.7109375" style="35" customWidth="1"/>
    <col min="8964" max="8964" width="9.140625" style="35"/>
    <col min="8965" max="8965" width="7.5703125" style="35" customWidth="1"/>
    <col min="8966" max="8966" width="21" style="35" customWidth="1"/>
    <col min="8967" max="8967" width="13.85546875" style="35" bestFit="1" customWidth="1"/>
    <col min="8968" max="8968" width="12" style="35" customWidth="1"/>
    <col min="8969" max="8969" width="9.140625" style="35"/>
    <col min="8970" max="8970" width="11" style="35" customWidth="1"/>
    <col min="8971" max="9217" width="9.140625" style="35"/>
    <col min="9218" max="9218" width="5.85546875" style="35" customWidth="1"/>
    <col min="9219" max="9219" width="29.7109375" style="35" customWidth="1"/>
    <col min="9220" max="9220" width="9.140625" style="35"/>
    <col min="9221" max="9221" width="7.5703125" style="35" customWidth="1"/>
    <col min="9222" max="9222" width="21" style="35" customWidth="1"/>
    <col min="9223" max="9223" width="13.85546875" style="35" bestFit="1" customWidth="1"/>
    <col min="9224" max="9224" width="12" style="35" customWidth="1"/>
    <col min="9225" max="9225" width="9.140625" style="35"/>
    <col min="9226" max="9226" width="11" style="35" customWidth="1"/>
    <col min="9227" max="9473" width="9.140625" style="35"/>
    <col min="9474" max="9474" width="5.85546875" style="35" customWidth="1"/>
    <col min="9475" max="9475" width="29.7109375" style="35" customWidth="1"/>
    <col min="9476" max="9476" width="9.140625" style="35"/>
    <col min="9477" max="9477" width="7.5703125" style="35" customWidth="1"/>
    <col min="9478" max="9478" width="21" style="35" customWidth="1"/>
    <col min="9479" max="9479" width="13.85546875" style="35" bestFit="1" customWidth="1"/>
    <col min="9480" max="9480" width="12" style="35" customWidth="1"/>
    <col min="9481" max="9481" width="9.140625" style="35"/>
    <col min="9482" max="9482" width="11" style="35" customWidth="1"/>
    <col min="9483" max="9729" width="9.140625" style="35"/>
    <col min="9730" max="9730" width="5.85546875" style="35" customWidth="1"/>
    <col min="9731" max="9731" width="29.7109375" style="35" customWidth="1"/>
    <col min="9732" max="9732" width="9.140625" style="35"/>
    <col min="9733" max="9733" width="7.5703125" style="35" customWidth="1"/>
    <col min="9734" max="9734" width="21" style="35" customWidth="1"/>
    <col min="9735" max="9735" width="13.85546875" style="35" bestFit="1" customWidth="1"/>
    <col min="9736" max="9736" width="12" style="35" customWidth="1"/>
    <col min="9737" max="9737" width="9.140625" style="35"/>
    <col min="9738" max="9738" width="11" style="35" customWidth="1"/>
    <col min="9739" max="9985" width="9.140625" style="35"/>
    <col min="9986" max="9986" width="5.85546875" style="35" customWidth="1"/>
    <col min="9987" max="9987" width="29.7109375" style="35" customWidth="1"/>
    <col min="9988" max="9988" width="9.140625" style="35"/>
    <col min="9989" max="9989" width="7.5703125" style="35" customWidth="1"/>
    <col min="9990" max="9990" width="21" style="35" customWidth="1"/>
    <col min="9991" max="9991" width="13.85546875" style="35" bestFit="1" customWidth="1"/>
    <col min="9992" max="9992" width="12" style="35" customWidth="1"/>
    <col min="9993" max="9993" width="9.140625" style="35"/>
    <col min="9994" max="9994" width="11" style="35" customWidth="1"/>
    <col min="9995" max="10241" width="9.140625" style="35"/>
    <col min="10242" max="10242" width="5.85546875" style="35" customWidth="1"/>
    <col min="10243" max="10243" width="29.7109375" style="35" customWidth="1"/>
    <col min="10244" max="10244" width="9.140625" style="35"/>
    <col min="10245" max="10245" width="7.5703125" style="35" customWidth="1"/>
    <col min="10246" max="10246" width="21" style="35" customWidth="1"/>
    <col min="10247" max="10247" width="13.85546875" style="35" bestFit="1" customWidth="1"/>
    <col min="10248" max="10248" width="12" style="35" customWidth="1"/>
    <col min="10249" max="10249" width="9.140625" style="35"/>
    <col min="10250" max="10250" width="11" style="35" customWidth="1"/>
    <col min="10251" max="10497" width="9.140625" style="35"/>
    <col min="10498" max="10498" width="5.85546875" style="35" customWidth="1"/>
    <col min="10499" max="10499" width="29.7109375" style="35" customWidth="1"/>
    <col min="10500" max="10500" width="9.140625" style="35"/>
    <col min="10501" max="10501" width="7.5703125" style="35" customWidth="1"/>
    <col min="10502" max="10502" width="21" style="35" customWidth="1"/>
    <col min="10503" max="10503" width="13.85546875" style="35" bestFit="1" customWidth="1"/>
    <col min="10504" max="10504" width="12" style="35" customWidth="1"/>
    <col min="10505" max="10505" width="9.140625" style="35"/>
    <col min="10506" max="10506" width="11" style="35" customWidth="1"/>
    <col min="10507" max="10753" width="9.140625" style="35"/>
    <col min="10754" max="10754" width="5.85546875" style="35" customWidth="1"/>
    <col min="10755" max="10755" width="29.7109375" style="35" customWidth="1"/>
    <col min="10756" max="10756" width="9.140625" style="35"/>
    <col min="10757" max="10757" width="7.5703125" style="35" customWidth="1"/>
    <col min="10758" max="10758" width="21" style="35" customWidth="1"/>
    <col min="10759" max="10759" width="13.85546875" style="35" bestFit="1" customWidth="1"/>
    <col min="10760" max="10760" width="12" style="35" customWidth="1"/>
    <col min="10761" max="10761" width="9.140625" style="35"/>
    <col min="10762" max="10762" width="11" style="35" customWidth="1"/>
    <col min="10763" max="11009" width="9.140625" style="35"/>
    <col min="11010" max="11010" width="5.85546875" style="35" customWidth="1"/>
    <col min="11011" max="11011" width="29.7109375" style="35" customWidth="1"/>
    <col min="11012" max="11012" width="9.140625" style="35"/>
    <col min="11013" max="11013" width="7.5703125" style="35" customWidth="1"/>
    <col min="11014" max="11014" width="21" style="35" customWidth="1"/>
    <col min="11015" max="11015" width="13.85546875" style="35" bestFit="1" customWidth="1"/>
    <col min="11016" max="11016" width="12" style="35" customWidth="1"/>
    <col min="11017" max="11017" width="9.140625" style="35"/>
    <col min="11018" max="11018" width="11" style="35" customWidth="1"/>
    <col min="11019" max="11265" width="9.140625" style="35"/>
    <col min="11266" max="11266" width="5.85546875" style="35" customWidth="1"/>
    <col min="11267" max="11267" width="29.7109375" style="35" customWidth="1"/>
    <col min="11268" max="11268" width="9.140625" style="35"/>
    <col min="11269" max="11269" width="7.5703125" style="35" customWidth="1"/>
    <col min="11270" max="11270" width="21" style="35" customWidth="1"/>
    <col min="11271" max="11271" width="13.85546875" style="35" bestFit="1" customWidth="1"/>
    <col min="11272" max="11272" width="12" style="35" customWidth="1"/>
    <col min="11273" max="11273" width="9.140625" style="35"/>
    <col min="11274" max="11274" width="11" style="35" customWidth="1"/>
    <col min="11275" max="11521" width="9.140625" style="35"/>
    <col min="11522" max="11522" width="5.85546875" style="35" customWidth="1"/>
    <col min="11523" max="11523" width="29.7109375" style="35" customWidth="1"/>
    <col min="11524" max="11524" width="9.140625" style="35"/>
    <col min="11525" max="11525" width="7.5703125" style="35" customWidth="1"/>
    <col min="11526" max="11526" width="21" style="35" customWidth="1"/>
    <col min="11527" max="11527" width="13.85546875" style="35" bestFit="1" customWidth="1"/>
    <col min="11528" max="11528" width="12" style="35" customWidth="1"/>
    <col min="11529" max="11529" width="9.140625" style="35"/>
    <col min="11530" max="11530" width="11" style="35" customWidth="1"/>
    <col min="11531" max="11777" width="9.140625" style="35"/>
    <col min="11778" max="11778" width="5.85546875" style="35" customWidth="1"/>
    <col min="11779" max="11779" width="29.7109375" style="35" customWidth="1"/>
    <col min="11780" max="11780" width="9.140625" style="35"/>
    <col min="11781" max="11781" width="7.5703125" style="35" customWidth="1"/>
    <col min="11782" max="11782" width="21" style="35" customWidth="1"/>
    <col min="11783" max="11783" width="13.85546875" style="35" bestFit="1" customWidth="1"/>
    <col min="11784" max="11784" width="12" style="35" customWidth="1"/>
    <col min="11785" max="11785" width="9.140625" style="35"/>
    <col min="11786" max="11786" width="11" style="35" customWidth="1"/>
    <col min="11787" max="12033" width="9.140625" style="35"/>
    <col min="12034" max="12034" width="5.85546875" style="35" customWidth="1"/>
    <col min="12035" max="12035" width="29.7109375" style="35" customWidth="1"/>
    <col min="12036" max="12036" width="9.140625" style="35"/>
    <col min="12037" max="12037" width="7.5703125" style="35" customWidth="1"/>
    <col min="12038" max="12038" width="21" style="35" customWidth="1"/>
    <col min="12039" max="12039" width="13.85546875" style="35" bestFit="1" customWidth="1"/>
    <col min="12040" max="12040" width="12" style="35" customWidth="1"/>
    <col min="12041" max="12041" width="9.140625" style="35"/>
    <col min="12042" max="12042" width="11" style="35" customWidth="1"/>
    <col min="12043" max="12289" width="9.140625" style="35"/>
    <col min="12290" max="12290" width="5.85546875" style="35" customWidth="1"/>
    <col min="12291" max="12291" width="29.7109375" style="35" customWidth="1"/>
    <col min="12292" max="12292" width="9.140625" style="35"/>
    <col min="12293" max="12293" width="7.5703125" style="35" customWidth="1"/>
    <col min="12294" max="12294" width="21" style="35" customWidth="1"/>
    <col min="12295" max="12295" width="13.85546875" style="35" bestFit="1" customWidth="1"/>
    <col min="12296" max="12296" width="12" style="35" customWidth="1"/>
    <col min="12297" max="12297" width="9.140625" style="35"/>
    <col min="12298" max="12298" width="11" style="35" customWidth="1"/>
    <col min="12299" max="12545" width="9.140625" style="35"/>
    <col min="12546" max="12546" width="5.85546875" style="35" customWidth="1"/>
    <col min="12547" max="12547" width="29.7109375" style="35" customWidth="1"/>
    <col min="12548" max="12548" width="9.140625" style="35"/>
    <col min="12549" max="12549" width="7.5703125" style="35" customWidth="1"/>
    <col min="12550" max="12550" width="21" style="35" customWidth="1"/>
    <col min="12551" max="12551" width="13.85546875" style="35" bestFit="1" customWidth="1"/>
    <col min="12552" max="12552" width="12" style="35" customWidth="1"/>
    <col min="12553" max="12553" width="9.140625" style="35"/>
    <col min="12554" max="12554" width="11" style="35" customWidth="1"/>
    <col min="12555" max="12801" width="9.140625" style="35"/>
    <col min="12802" max="12802" width="5.85546875" style="35" customWidth="1"/>
    <col min="12803" max="12803" width="29.7109375" style="35" customWidth="1"/>
    <col min="12804" max="12804" width="9.140625" style="35"/>
    <col min="12805" max="12805" width="7.5703125" style="35" customWidth="1"/>
    <col min="12806" max="12806" width="21" style="35" customWidth="1"/>
    <col min="12807" max="12807" width="13.85546875" style="35" bestFit="1" customWidth="1"/>
    <col min="12808" max="12808" width="12" style="35" customWidth="1"/>
    <col min="12809" max="12809" width="9.140625" style="35"/>
    <col min="12810" max="12810" width="11" style="35" customWidth="1"/>
    <col min="12811" max="13057" width="9.140625" style="35"/>
    <col min="13058" max="13058" width="5.85546875" style="35" customWidth="1"/>
    <col min="13059" max="13059" width="29.7109375" style="35" customWidth="1"/>
    <col min="13060" max="13060" width="9.140625" style="35"/>
    <col min="13061" max="13061" width="7.5703125" style="35" customWidth="1"/>
    <col min="13062" max="13062" width="21" style="35" customWidth="1"/>
    <col min="13063" max="13063" width="13.85546875" style="35" bestFit="1" customWidth="1"/>
    <col min="13064" max="13064" width="12" style="35" customWidth="1"/>
    <col min="13065" max="13065" width="9.140625" style="35"/>
    <col min="13066" max="13066" width="11" style="35" customWidth="1"/>
    <col min="13067" max="13313" width="9.140625" style="35"/>
    <col min="13314" max="13314" width="5.85546875" style="35" customWidth="1"/>
    <col min="13315" max="13315" width="29.7109375" style="35" customWidth="1"/>
    <col min="13316" max="13316" width="9.140625" style="35"/>
    <col min="13317" max="13317" width="7.5703125" style="35" customWidth="1"/>
    <col min="13318" max="13318" width="21" style="35" customWidth="1"/>
    <col min="13319" max="13319" width="13.85546875" style="35" bestFit="1" customWidth="1"/>
    <col min="13320" max="13320" width="12" style="35" customWidth="1"/>
    <col min="13321" max="13321" width="9.140625" style="35"/>
    <col min="13322" max="13322" width="11" style="35" customWidth="1"/>
    <col min="13323" max="13569" width="9.140625" style="35"/>
    <col min="13570" max="13570" width="5.85546875" style="35" customWidth="1"/>
    <col min="13571" max="13571" width="29.7109375" style="35" customWidth="1"/>
    <col min="13572" max="13572" width="9.140625" style="35"/>
    <col min="13573" max="13573" width="7.5703125" style="35" customWidth="1"/>
    <col min="13574" max="13574" width="21" style="35" customWidth="1"/>
    <col min="13575" max="13575" width="13.85546875" style="35" bestFit="1" customWidth="1"/>
    <col min="13576" max="13576" width="12" style="35" customWidth="1"/>
    <col min="13577" max="13577" width="9.140625" style="35"/>
    <col min="13578" max="13578" width="11" style="35" customWidth="1"/>
    <col min="13579" max="13825" width="9.140625" style="35"/>
    <col min="13826" max="13826" width="5.85546875" style="35" customWidth="1"/>
    <col min="13827" max="13827" width="29.7109375" style="35" customWidth="1"/>
    <col min="13828" max="13828" width="9.140625" style="35"/>
    <col min="13829" max="13829" width="7.5703125" style="35" customWidth="1"/>
    <col min="13830" max="13830" width="21" style="35" customWidth="1"/>
    <col min="13831" max="13831" width="13.85546875" style="35" bestFit="1" customWidth="1"/>
    <col min="13832" max="13832" width="12" style="35" customWidth="1"/>
    <col min="13833" max="13833" width="9.140625" style="35"/>
    <col min="13834" max="13834" width="11" style="35" customWidth="1"/>
    <col min="13835" max="14081" width="9.140625" style="35"/>
    <col min="14082" max="14082" width="5.85546875" style="35" customWidth="1"/>
    <col min="14083" max="14083" width="29.7109375" style="35" customWidth="1"/>
    <col min="14084" max="14084" width="9.140625" style="35"/>
    <col min="14085" max="14085" width="7.5703125" style="35" customWidth="1"/>
    <col min="14086" max="14086" width="21" style="35" customWidth="1"/>
    <col min="14087" max="14087" width="13.85546875" style="35" bestFit="1" customWidth="1"/>
    <col min="14088" max="14088" width="12" style="35" customWidth="1"/>
    <col min="14089" max="14089" width="9.140625" style="35"/>
    <col min="14090" max="14090" width="11" style="35" customWidth="1"/>
    <col min="14091" max="14337" width="9.140625" style="35"/>
    <col min="14338" max="14338" width="5.85546875" style="35" customWidth="1"/>
    <col min="14339" max="14339" width="29.7109375" style="35" customWidth="1"/>
    <col min="14340" max="14340" width="9.140625" style="35"/>
    <col min="14341" max="14341" width="7.5703125" style="35" customWidth="1"/>
    <col min="14342" max="14342" width="21" style="35" customWidth="1"/>
    <col min="14343" max="14343" width="13.85546875" style="35" bestFit="1" customWidth="1"/>
    <col min="14344" max="14344" width="12" style="35" customWidth="1"/>
    <col min="14345" max="14345" width="9.140625" style="35"/>
    <col min="14346" max="14346" width="11" style="35" customWidth="1"/>
    <col min="14347" max="14593" width="9.140625" style="35"/>
    <col min="14594" max="14594" width="5.85546875" style="35" customWidth="1"/>
    <col min="14595" max="14595" width="29.7109375" style="35" customWidth="1"/>
    <col min="14596" max="14596" width="9.140625" style="35"/>
    <col min="14597" max="14597" width="7.5703125" style="35" customWidth="1"/>
    <col min="14598" max="14598" width="21" style="35" customWidth="1"/>
    <col min="14599" max="14599" width="13.85546875" style="35" bestFit="1" customWidth="1"/>
    <col min="14600" max="14600" width="12" style="35" customWidth="1"/>
    <col min="14601" max="14601" width="9.140625" style="35"/>
    <col min="14602" max="14602" width="11" style="35" customWidth="1"/>
    <col min="14603" max="14849" width="9.140625" style="35"/>
    <col min="14850" max="14850" width="5.85546875" style="35" customWidth="1"/>
    <col min="14851" max="14851" width="29.7109375" style="35" customWidth="1"/>
    <col min="14852" max="14852" width="9.140625" style="35"/>
    <col min="14853" max="14853" width="7.5703125" style="35" customWidth="1"/>
    <col min="14854" max="14854" width="21" style="35" customWidth="1"/>
    <col min="14855" max="14855" width="13.85546875" style="35" bestFit="1" customWidth="1"/>
    <col min="14856" max="14856" width="12" style="35" customWidth="1"/>
    <col min="14857" max="14857" width="9.140625" style="35"/>
    <col min="14858" max="14858" width="11" style="35" customWidth="1"/>
    <col min="14859" max="15105" width="9.140625" style="35"/>
    <col min="15106" max="15106" width="5.85546875" style="35" customWidth="1"/>
    <col min="15107" max="15107" width="29.7109375" style="35" customWidth="1"/>
    <col min="15108" max="15108" width="9.140625" style="35"/>
    <col min="15109" max="15109" width="7.5703125" style="35" customWidth="1"/>
    <col min="15110" max="15110" width="21" style="35" customWidth="1"/>
    <col min="15111" max="15111" width="13.85546875" style="35" bestFit="1" customWidth="1"/>
    <col min="15112" max="15112" width="12" style="35" customWidth="1"/>
    <col min="15113" max="15113" width="9.140625" style="35"/>
    <col min="15114" max="15114" width="11" style="35" customWidth="1"/>
    <col min="15115" max="15361" width="9.140625" style="35"/>
    <col min="15362" max="15362" width="5.85546875" style="35" customWidth="1"/>
    <col min="15363" max="15363" width="29.7109375" style="35" customWidth="1"/>
    <col min="15364" max="15364" width="9.140625" style="35"/>
    <col min="15365" max="15365" width="7.5703125" style="35" customWidth="1"/>
    <col min="15366" max="15366" width="21" style="35" customWidth="1"/>
    <col min="15367" max="15367" width="13.85546875" style="35" bestFit="1" customWidth="1"/>
    <col min="15368" max="15368" width="12" style="35" customWidth="1"/>
    <col min="15369" max="15369" width="9.140625" style="35"/>
    <col min="15370" max="15370" width="11" style="35" customWidth="1"/>
    <col min="15371" max="15617" width="9.140625" style="35"/>
    <col min="15618" max="15618" width="5.85546875" style="35" customWidth="1"/>
    <col min="15619" max="15619" width="29.7109375" style="35" customWidth="1"/>
    <col min="15620" max="15620" width="9.140625" style="35"/>
    <col min="15621" max="15621" width="7.5703125" style="35" customWidth="1"/>
    <col min="15622" max="15622" width="21" style="35" customWidth="1"/>
    <col min="15623" max="15623" width="13.85546875" style="35" bestFit="1" customWidth="1"/>
    <col min="15624" max="15624" width="12" style="35" customWidth="1"/>
    <col min="15625" max="15625" width="9.140625" style="35"/>
    <col min="15626" max="15626" width="11" style="35" customWidth="1"/>
    <col min="15627" max="15873" width="9.140625" style="35"/>
    <col min="15874" max="15874" width="5.85546875" style="35" customWidth="1"/>
    <col min="15875" max="15875" width="29.7109375" style="35" customWidth="1"/>
    <col min="15876" max="15876" width="9.140625" style="35"/>
    <col min="15877" max="15877" width="7.5703125" style="35" customWidth="1"/>
    <col min="15878" max="15878" width="21" style="35" customWidth="1"/>
    <col min="15879" max="15879" width="13.85546875" style="35" bestFit="1" customWidth="1"/>
    <col min="15880" max="15880" width="12" style="35" customWidth="1"/>
    <col min="15881" max="15881" width="9.140625" style="35"/>
    <col min="15882" max="15882" width="11" style="35" customWidth="1"/>
    <col min="15883" max="16129" width="9.140625" style="35"/>
    <col min="16130" max="16130" width="5.85546875" style="35" customWidth="1"/>
    <col min="16131" max="16131" width="29.7109375" style="35" customWidth="1"/>
    <col min="16132" max="16132" width="9.140625" style="35"/>
    <col min="16133" max="16133" width="7.5703125" style="35" customWidth="1"/>
    <col min="16134" max="16134" width="21" style="35" customWidth="1"/>
    <col min="16135" max="16135" width="13.85546875" style="35" bestFit="1" customWidth="1"/>
    <col min="16136" max="16136" width="12" style="35" customWidth="1"/>
    <col min="16137" max="16137" width="9.140625" style="35"/>
    <col min="16138" max="16138" width="11" style="35" customWidth="1"/>
    <col min="16139" max="16384" width="9.140625" style="35"/>
  </cols>
  <sheetData>
    <row r="1" spans="1:11" s="2" customFormat="1" ht="15.75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  <c r="K1" s="1"/>
    </row>
    <row r="2" spans="1:11" s="2" customFormat="1" ht="15.75" x14ac:dyDescent="0.25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  <c r="K2" s="1"/>
    </row>
    <row r="3" spans="1:11" s="2" customFormat="1" ht="15.75" x14ac:dyDescent="0.25">
      <c r="A3" s="104" t="s">
        <v>252</v>
      </c>
      <c r="B3" s="105"/>
      <c r="C3" s="105"/>
      <c r="D3" s="105"/>
      <c r="E3" s="105"/>
      <c r="F3" s="105"/>
      <c r="G3" s="105"/>
      <c r="H3" s="105"/>
      <c r="I3" s="105"/>
      <c r="J3" s="106"/>
      <c r="K3" s="1"/>
    </row>
    <row r="4" spans="1:11" s="2" customFormat="1" ht="15.75" x14ac:dyDescent="0.25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6"/>
      <c r="K4" s="1"/>
    </row>
    <row r="5" spans="1:11" s="2" customFormat="1" ht="6.7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3"/>
    </row>
    <row r="6" spans="1:11" s="2" customFormat="1" ht="23.25" x14ac:dyDescent="0.25">
      <c r="A6" s="110" t="s">
        <v>273</v>
      </c>
      <c r="B6" s="111"/>
      <c r="C6" s="111"/>
      <c r="D6" s="111"/>
      <c r="E6" s="111"/>
      <c r="F6" s="111"/>
      <c r="G6" s="111"/>
      <c r="H6" s="111"/>
      <c r="I6" s="111"/>
      <c r="J6" s="112"/>
      <c r="K6" s="4"/>
    </row>
    <row r="7" spans="1:11" s="5" customFormat="1" ht="23.25" x14ac:dyDescent="0.25">
      <c r="A7" s="110" t="s">
        <v>274</v>
      </c>
      <c r="B7" s="111"/>
      <c r="C7" s="111"/>
      <c r="D7" s="111"/>
      <c r="E7" s="111"/>
      <c r="F7" s="111"/>
      <c r="G7" s="111"/>
      <c r="H7" s="111"/>
      <c r="I7" s="111"/>
      <c r="J7" s="112"/>
      <c r="K7" s="4"/>
    </row>
    <row r="8" spans="1:11" s="5" customFormat="1" ht="23.25" x14ac:dyDescent="0.25">
      <c r="A8" s="110" t="s">
        <v>283</v>
      </c>
      <c r="B8" s="111"/>
      <c r="C8" s="111"/>
      <c r="D8" s="111"/>
      <c r="E8" s="111"/>
      <c r="F8" s="111"/>
      <c r="G8" s="111"/>
      <c r="H8" s="111"/>
      <c r="I8" s="111"/>
      <c r="J8" s="112"/>
      <c r="K8" s="4"/>
    </row>
    <row r="9" spans="1:11" s="5" customFormat="1" ht="23.25" x14ac:dyDescent="0.25">
      <c r="A9" s="129"/>
      <c r="B9" s="130"/>
      <c r="C9" s="130"/>
      <c r="D9" s="130"/>
      <c r="E9" s="130"/>
      <c r="F9" s="130"/>
      <c r="G9" s="130"/>
      <c r="H9" s="130"/>
      <c r="I9" s="130"/>
      <c r="J9" s="131"/>
      <c r="K9" s="4"/>
    </row>
    <row r="10" spans="1:11" s="2" customFormat="1" ht="12" customHeight="1" x14ac:dyDescent="0.25">
      <c r="J10" s="6"/>
      <c r="K10" s="3"/>
    </row>
    <row r="11" spans="1:11" s="2" customFormat="1" ht="18.75" customHeight="1" x14ac:dyDescent="0.25">
      <c r="A11" s="120" t="s">
        <v>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7"/>
    </row>
    <row r="12" spans="1:11" s="2" customFormat="1" ht="21" x14ac:dyDescent="0.25">
      <c r="A12" s="121" t="s">
        <v>253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8"/>
    </row>
    <row r="13" spans="1:11" s="2" customFormat="1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10"/>
      <c r="K13" s="3"/>
    </row>
    <row r="14" spans="1:11" s="15" customFormat="1" ht="12.75" customHeight="1" x14ac:dyDescent="0.25">
      <c r="A14" s="11" t="s">
        <v>4</v>
      </c>
      <c r="B14" s="44"/>
      <c r="C14" s="12"/>
      <c r="D14" s="12"/>
      <c r="E14" s="12"/>
      <c r="F14" s="12"/>
      <c r="G14" s="12"/>
      <c r="H14" s="12"/>
      <c r="I14" s="12"/>
      <c r="J14" s="13" t="s">
        <v>300</v>
      </c>
      <c r="K14" s="14"/>
    </row>
    <row r="15" spans="1:11" s="15" customFormat="1" ht="12.75" customHeight="1" x14ac:dyDescent="0.25">
      <c r="A15" s="16" t="s">
        <v>275</v>
      </c>
      <c r="B15" s="45"/>
      <c r="C15" s="17"/>
      <c r="D15" s="17"/>
      <c r="E15" s="17"/>
      <c r="F15" s="17"/>
      <c r="G15" s="17"/>
      <c r="H15" s="17"/>
      <c r="I15" s="17"/>
      <c r="J15" s="18" t="s">
        <v>306</v>
      </c>
      <c r="K15" s="14"/>
    </row>
    <row r="16" spans="1:11" s="2" customFormat="1" ht="6" customHeight="1" x14ac:dyDescent="0.25">
      <c r="J16" s="19"/>
      <c r="K16" s="20"/>
    </row>
    <row r="17" spans="1:13" s="2" customFormat="1" ht="17.25" customHeight="1" x14ac:dyDescent="0.25">
      <c r="A17" s="122" t="s">
        <v>5</v>
      </c>
      <c r="B17" s="123"/>
      <c r="C17" s="123"/>
      <c r="D17" s="123"/>
      <c r="E17" s="123"/>
      <c r="F17" s="124"/>
      <c r="G17" s="122" t="s">
        <v>6</v>
      </c>
      <c r="H17" s="123"/>
      <c r="I17" s="123"/>
      <c r="J17" s="124"/>
      <c r="K17" s="21"/>
    </row>
    <row r="18" spans="1:13" s="2" customFormat="1" ht="17.25" customHeight="1" x14ac:dyDescent="0.25">
      <c r="A18" s="22" t="s">
        <v>7</v>
      </c>
      <c r="B18" s="46"/>
      <c r="C18" s="23"/>
      <c r="D18" s="24"/>
      <c r="E18" s="24"/>
      <c r="F18" s="24" t="s">
        <v>325</v>
      </c>
      <c r="G18" s="25" t="s">
        <v>9</v>
      </c>
      <c r="H18" s="47"/>
      <c r="I18" s="23"/>
      <c r="J18" s="26" t="s">
        <v>251</v>
      </c>
      <c r="K18" s="21"/>
    </row>
    <row r="19" spans="1:13" s="2" customFormat="1" ht="17.25" customHeight="1" x14ac:dyDescent="0.25">
      <c r="A19" s="22" t="s">
        <v>10</v>
      </c>
      <c r="B19" s="46"/>
      <c r="C19" s="23"/>
      <c r="D19" s="24"/>
      <c r="E19" s="24"/>
      <c r="F19" s="24" t="s">
        <v>333</v>
      </c>
      <c r="G19" s="25" t="s">
        <v>11</v>
      </c>
      <c r="H19" s="47"/>
      <c r="I19" s="23"/>
      <c r="J19" s="26" t="s">
        <v>276</v>
      </c>
      <c r="K19" s="21"/>
    </row>
    <row r="20" spans="1:13" s="2" customFormat="1" ht="17.25" customHeight="1" x14ac:dyDescent="0.25">
      <c r="A20" s="22" t="s">
        <v>12</v>
      </c>
      <c r="B20" s="46"/>
      <c r="C20" s="23"/>
      <c r="D20" s="24"/>
      <c r="E20" s="24"/>
      <c r="F20" s="24" t="s">
        <v>20</v>
      </c>
      <c r="G20" s="25" t="s">
        <v>13</v>
      </c>
      <c r="H20" s="47"/>
      <c r="I20" s="23"/>
      <c r="J20" s="26" t="s">
        <v>277</v>
      </c>
      <c r="K20" s="21"/>
    </row>
    <row r="21" spans="1:13" s="2" customFormat="1" ht="17.25" customHeight="1" x14ac:dyDescent="0.25">
      <c r="A21" s="22" t="s">
        <v>14</v>
      </c>
      <c r="B21" s="46"/>
      <c r="C21" s="23"/>
      <c r="D21" s="24"/>
      <c r="E21" s="24"/>
      <c r="F21" s="24" t="s">
        <v>27</v>
      </c>
      <c r="G21" s="25" t="s">
        <v>22</v>
      </c>
      <c r="H21" s="47"/>
      <c r="I21" s="23"/>
      <c r="J21" s="26" t="s">
        <v>278</v>
      </c>
      <c r="K21" s="21"/>
    </row>
    <row r="22" spans="1:13" s="2" customFormat="1" ht="12.75" customHeight="1" x14ac:dyDescent="0.25">
      <c r="J22" s="6"/>
      <c r="K22" s="3"/>
      <c r="L22" s="27"/>
    </row>
    <row r="23" spans="1:13" s="33" customFormat="1" ht="25.5" x14ac:dyDescent="0.25">
      <c r="A23" s="28" t="s">
        <v>15</v>
      </c>
      <c r="B23" s="28" t="s">
        <v>23</v>
      </c>
      <c r="C23" s="29" t="s">
        <v>16</v>
      </c>
      <c r="D23" s="29" t="s">
        <v>17</v>
      </c>
      <c r="E23" s="29" t="s">
        <v>255</v>
      </c>
      <c r="F23" s="113" t="s">
        <v>254</v>
      </c>
      <c r="G23" s="114"/>
      <c r="H23" s="29" t="s">
        <v>24</v>
      </c>
      <c r="I23" s="29" t="s">
        <v>25</v>
      </c>
      <c r="J23" s="30" t="s">
        <v>272</v>
      </c>
      <c r="K23" s="31"/>
      <c r="L23" s="32"/>
      <c r="M23" s="2"/>
    </row>
    <row r="24" spans="1:13" s="33" customFormat="1" ht="15.75" customHeight="1" x14ac:dyDescent="0.25">
      <c r="A24" s="55">
        <v>1</v>
      </c>
      <c r="B24" s="55">
        <v>11</v>
      </c>
      <c r="C24" s="49" t="s">
        <v>224</v>
      </c>
      <c r="D24" s="50">
        <v>1984</v>
      </c>
      <c r="E24" s="50" t="s">
        <v>30</v>
      </c>
      <c r="F24" s="115" t="s">
        <v>339</v>
      </c>
      <c r="G24" s="116"/>
      <c r="H24" s="51">
        <v>0.19126157407407407</v>
      </c>
      <c r="I24" s="50"/>
      <c r="J24" s="54"/>
      <c r="K24" s="31"/>
      <c r="L24" s="32"/>
      <c r="M24" s="2"/>
    </row>
    <row r="25" spans="1:13" s="33" customFormat="1" ht="15.75" customHeight="1" x14ac:dyDescent="0.25">
      <c r="A25" s="55">
        <v>2</v>
      </c>
      <c r="B25" s="55">
        <v>13</v>
      </c>
      <c r="C25" s="49" t="s">
        <v>222</v>
      </c>
      <c r="D25" s="50">
        <v>1986</v>
      </c>
      <c r="E25" s="50" t="s">
        <v>30</v>
      </c>
      <c r="F25" s="115" t="s">
        <v>381</v>
      </c>
      <c r="G25" s="116"/>
      <c r="H25" s="51">
        <v>0.19532407407407407</v>
      </c>
      <c r="I25" s="52">
        <v>4.0624999999999967E-3</v>
      </c>
      <c r="J25" s="54"/>
      <c r="K25" s="31"/>
      <c r="L25" s="32"/>
      <c r="M25" s="2"/>
    </row>
    <row r="26" spans="1:13" s="33" customFormat="1" ht="15.75" customHeight="1" x14ac:dyDescent="0.25">
      <c r="A26" s="55">
        <v>3</v>
      </c>
      <c r="B26" s="55">
        <v>14</v>
      </c>
      <c r="C26" s="49" t="s">
        <v>188</v>
      </c>
      <c r="D26" s="50">
        <v>1988</v>
      </c>
      <c r="E26" s="50" t="s">
        <v>30</v>
      </c>
      <c r="F26" s="115" t="s">
        <v>345</v>
      </c>
      <c r="G26" s="116"/>
      <c r="H26" s="51">
        <v>0.20244212962962962</v>
      </c>
      <c r="I26" s="52">
        <v>1.1180555555555555E-2</v>
      </c>
      <c r="J26" s="54"/>
      <c r="K26" s="31"/>
      <c r="L26" s="32"/>
      <c r="M26" s="2"/>
    </row>
    <row r="27" spans="1:13" s="33" customFormat="1" ht="15.75" customHeight="1" x14ac:dyDescent="0.25">
      <c r="A27" s="55">
        <v>4</v>
      </c>
      <c r="B27" s="55">
        <v>498</v>
      </c>
      <c r="C27" s="49" t="s">
        <v>227</v>
      </c>
      <c r="D27" s="50">
        <v>1984</v>
      </c>
      <c r="E27" s="50" t="s">
        <v>30</v>
      </c>
      <c r="F27" s="115" t="s">
        <v>382</v>
      </c>
      <c r="G27" s="116"/>
      <c r="H27" s="51">
        <v>0.21171296296296296</v>
      </c>
      <c r="I27" s="52">
        <v>2.0451388888888894E-2</v>
      </c>
      <c r="J27" s="54"/>
      <c r="K27" s="31"/>
      <c r="L27" s="32"/>
      <c r="M27" s="2"/>
    </row>
    <row r="28" spans="1:13" s="33" customFormat="1" ht="15.75" customHeight="1" x14ac:dyDescent="0.25">
      <c r="A28" s="55">
        <v>5</v>
      </c>
      <c r="B28" s="55">
        <v>20</v>
      </c>
      <c r="C28" s="49" t="s">
        <v>204</v>
      </c>
      <c r="D28" s="50">
        <v>1989</v>
      </c>
      <c r="E28" s="50" t="s">
        <v>30</v>
      </c>
      <c r="F28" s="115" t="s">
        <v>351</v>
      </c>
      <c r="G28" s="116"/>
      <c r="H28" s="51">
        <v>0.23453703703703702</v>
      </c>
      <c r="I28" s="52">
        <v>4.3275462962962946E-2</v>
      </c>
      <c r="J28" s="54"/>
      <c r="K28" s="31"/>
      <c r="L28" s="32"/>
      <c r="M28" s="2"/>
    </row>
    <row r="29" spans="1:13" s="33" customFormat="1" ht="15.75" customHeight="1" x14ac:dyDescent="0.25">
      <c r="A29" s="55">
        <v>6</v>
      </c>
      <c r="B29" s="55">
        <v>59</v>
      </c>
      <c r="C29" s="49" t="s">
        <v>154</v>
      </c>
      <c r="D29" s="50">
        <v>1986</v>
      </c>
      <c r="E29" s="50" t="s">
        <v>30</v>
      </c>
      <c r="F29" s="115" t="s">
        <v>347</v>
      </c>
      <c r="G29" s="116"/>
      <c r="H29" s="51">
        <v>0.23504629629629628</v>
      </c>
      <c r="I29" s="53">
        <v>4.3784722222222211E-2</v>
      </c>
      <c r="J29" s="54"/>
      <c r="K29" s="31"/>
      <c r="L29" s="32"/>
      <c r="M29" s="2"/>
    </row>
    <row r="30" spans="1:13" s="33" customFormat="1" ht="15.75" customHeight="1" x14ac:dyDescent="0.25">
      <c r="A30" s="55">
        <v>7</v>
      </c>
      <c r="B30" s="55">
        <v>454</v>
      </c>
      <c r="C30" s="49" t="s">
        <v>202</v>
      </c>
      <c r="D30" s="50">
        <v>1973</v>
      </c>
      <c r="E30" s="50" t="s">
        <v>30</v>
      </c>
      <c r="F30" s="115" t="s">
        <v>383</v>
      </c>
      <c r="G30" s="116"/>
      <c r="H30" s="51">
        <v>0.24459490740740741</v>
      </c>
      <c r="I30" s="53">
        <v>5.3333333333333344E-2</v>
      </c>
      <c r="J30" s="48"/>
      <c r="K30" s="31"/>
      <c r="L30" s="32"/>
      <c r="M30" s="2"/>
    </row>
    <row r="31" spans="1:13" s="33" customFormat="1" ht="15.75" customHeight="1" x14ac:dyDescent="0.25">
      <c r="A31" s="55">
        <v>8</v>
      </c>
      <c r="B31" s="55">
        <v>495</v>
      </c>
      <c r="C31" s="49" t="s">
        <v>192</v>
      </c>
      <c r="D31" s="50">
        <v>1984</v>
      </c>
      <c r="E31" s="50" t="s">
        <v>30</v>
      </c>
      <c r="F31" s="115" t="s">
        <v>384</v>
      </c>
      <c r="G31" s="116"/>
      <c r="H31" s="51">
        <v>0.24490740740740743</v>
      </c>
      <c r="I31" s="53">
        <v>5.3645833333333365E-2</v>
      </c>
      <c r="J31" s="48"/>
      <c r="K31" s="31"/>
      <c r="L31" s="32"/>
      <c r="M31" s="2"/>
    </row>
    <row r="32" spans="1:13" s="33" customFormat="1" ht="15.75" customHeight="1" x14ac:dyDescent="0.25">
      <c r="A32" s="55">
        <v>9</v>
      </c>
      <c r="B32" s="55">
        <v>255</v>
      </c>
      <c r="C32" s="49" t="s">
        <v>235</v>
      </c>
      <c r="D32" s="50">
        <v>1979</v>
      </c>
      <c r="E32" s="50" t="s">
        <v>30</v>
      </c>
      <c r="F32" s="115" t="s">
        <v>385</v>
      </c>
      <c r="G32" s="116"/>
      <c r="H32" s="51">
        <v>0.26229166666666665</v>
      </c>
      <c r="I32" s="53">
        <v>7.1030092592592575E-2</v>
      </c>
      <c r="J32" s="48"/>
      <c r="K32" s="31"/>
      <c r="L32" s="32"/>
      <c r="M32" s="2"/>
    </row>
    <row r="33" spans="1:20" s="33" customFormat="1" ht="15.75" customHeight="1" x14ac:dyDescent="0.25">
      <c r="A33" s="55">
        <v>10</v>
      </c>
      <c r="B33" s="55">
        <v>252</v>
      </c>
      <c r="C33" s="49" t="s">
        <v>287</v>
      </c>
      <c r="D33" s="50">
        <v>1982</v>
      </c>
      <c r="E33" s="50" t="s">
        <v>30</v>
      </c>
      <c r="F33" s="115" t="s">
        <v>258</v>
      </c>
      <c r="G33" s="116"/>
      <c r="H33" s="51">
        <v>0.27748842592592593</v>
      </c>
      <c r="I33" s="53">
        <v>8.622685185185186E-2</v>
      </c>
      <c r="J33" s="48"/>
      <c r="K33" s="31"/>
      <c r="L33" s="32"/>
      <c r="M33" s="2"/>
    </row>
    <row r="34" spans="1:20" s="33" customFormat="1" ht="15.75" customHeight="1" x14ac:dyDescent="0.25">
      <c r="A34" s="55"/>
      <c r="B34" s="55">
        <v>38</v>
      </c>
      <c r="C34" s="49" t="s">
        <v>110</v>
      </c>
      <c r="D34" s="50">
        <v>1958</v>
      </c>
      <c r="E34" s="50" t="s">
        <v>40</v>
      </c>
      <c r="F34" s="128" t="s">
        <v>256</v>
      </c>
      <c r="G34" s="128"/>
      <c r="H34" s="51"/>
      <c r="I34" s="52"/>
      <c r="J34" s="48" t="s">
        <v>279</v>
      </c>
      <c r="K34" s="31"/>
      <c r="L34" s="32"/>
      <c r="M34" s="2"/>
    </row>
    <row r="35" spans="1:20" s="33" customFormat="1" ht="15.75" customHeight="1" x14ac:dyDescent="0.25">
      <c r="A35" s="55"/>
      <c r="B35" s="55">
        <v>440</v>
      </c>
      <c r="C35" s="49" t="s">
        <v>144</v>
      </c>
      <c r="D35" s="50">
        <v>1961</v>
      </c>
      <c r="E35" s="50" t="s">
        <v>40</v>
      </c>
      <c r="F35" s="128" t="s">
        <v>256</v>
      </c>
      <c r="G35" s="128"/>
      <c r="H35" s="51"/>
      <c r="I35" s="52"/>
      <c r="J35" s="48" t="s">
        <v>279</v>
      </c>
      <c r="K35" s="31"/>
      <c r="L35" s="32"/>
      <c r="M35" s="2"/>
    </row>
    <row r="36" spans="1:20" s="33" customFormat="1" ht="15.75" customHeight="1" x14ac:dyDescent="0.25">
      <c r="A36" s="55"/>
      <c r="B36" s="55">
        <v>473</v>
      </c>
      <c r="C36" s="49" t="s">
        <v>60</v>
      </c>
      <c r="D36" s="50">
        <v>1983</v>
      </c>
      <c r="E36" s="50" t="s">
        <v>30</v>
      </c>
      <c r="F36" s="128" t="s">
        <v>346</v>
      </c>
      <c r="G36" s="128"/>
      <c r="H36" s="51"/>
      <c r="I36" s="52"/>
      <c r="J36" s="48" t="s">
        <v>279</v>
      </c>
      <c r="K36" s="31"/>
      <c r="L36" s="32"/>
      <c r="M36" s="2"/>
    </row>
    <row r="37" spans="1:20" s="33" customFormat="1" ht="15.75" customHeight="1" x14ac:dyDescent="0.25">
      <c r="A37" s="55"/>
      <c r="B37" s="55">
        <v>15</v>
      </c>
      <c r="C37" s="49" t="s">
        <v>162</v>
      </c>
      <c r="D37" s="50">
        <v>1991</v>
      </c>
      <c r="E37" s="50" t="s">
        <v>30</v>
      </c>
      <c r="F37" s="128" t="s">
        <v>386</v>
      </c>
      <c r="G37" s="128"/>
      <c r="H37" s="51"/>
      <c r="I37" s="52"/>
      <c r="J37" s="48" t="s">
        <v>324</v>
      </c>
      <c r="K37" s="31"/>
      <c r="L37" s="32"/>
      <c r="M37" s="2"/>
    </row>
    <row r="38" spans="1:20" s="33" customFormat="1" ht="15.75" customHeight="1" x14ac:dyDescent="0.25">
      <c r="A38" s="55"/>
      <c r="B38" s="55">
        <v>16</v>
      </c>
      <c r="C38" s="49" t="s">
        <v>124</v>
      </c>
      <c r="D38" s="50">
        <v>1982</v>
      </c>
      <c r="E38" s="50" t="s">
        <v>30</v>
      </c>
      <c r="F38" s="128" t="s">
        <v>347</v>
      </c>
      <c r="G38" s="128"/>
      <c r="H38" s="51"/>
      <c r="I38" s="52"/>
      <c r="J38" s="48" t="s">
        <v>324</v>
      </c>
      <c r="K38" s="31"/>
      <c r="L38" s="32"/>
      <c r="M38" s="2"/>
    </row>
    <row r="39" spans="1:20" s="33" customFormat="1" ht="15.75" customHeight="1" x14ac:dyDescent="0.25">
      <c r="A39" s="55"/>
      <c r="B39" s="55">
        <v>31</v>
      </c>
      <c r="C39" s="49" t="s">
        <v>284</v>
      </c>
      <c r="D39" s="50">
        <v>1980</v>
      </c>
      <c r="E39" s="50" t="s">
        <v>30</v>
      </c>
      <c r="F39" s="128" t="s">
        <v>258</v>
      </c>
      <c r="G39" s="128"/>
      <c r="H39" s="51"/>
      <c r="I39" s="52"/>
      <c r="J39" s="48" t="s">
        <v>324</v>
      </c>
      <c r="K39" s="31"/>
      <c r="L39" s="32"/>
      <c r="M39" s="2"/>
    </row>
    <row r="40" spans="1:20" s="33" customFormat="1" ht="15.75" customHeight="1" x14ac:dyDescent="0.25">
      <c r="A40" s="55"/>
      <c r="B40" s="55">
        <v>40</v>
      </c>
      <c r="C40" s="49" t="s">
        <v>128</v>
      </c>
      <c r="D40" s="50">
        <v>1983</v>
      </c>
      <c r="E40" s="50" t="s">
        <v>30</v>
      </c>
      <c r="F40" s="128" t="s">
        <v>351</v>
      </c>
      <c r="G40" s="128"/>
      <c r="H40" s="51"/>
      <c r="I40" s="52"/>
      <c r="J40" s="48" t="s">
        <v>324</v>
      </c>
      <c r="K40" s="31"/>
      <c r="L40" s="32"/>
      <c r="M40" s="2"/>
    </row>
    <row r="41" spans="1:20" s="33" customFormat="1" ht="15.75" customHeight="1" x14ac:dyDescent="0.25">
      <c r="A41" s="55"/>
      <c r="B41" s="55">
        <v>65</v>
      </c>
      <c r="C41" s="49" t="s">
        <v>90</v>
      </c>
      <c r="D41" s="50">
        <v>1987</v>
      </c>
      <c r="E41" s="50" t="s">
        <v>30</v>
      </c>
      <c r="F41" s="128" t="s">
        <v>340</v>
      </c>
      <c r="G41" s="128"/>
      <c r="H41" s="51"/>
      <c r="I41" s="52"/>
      <c r="J41" s="48" t="s">
        <v>324</v>
      </c>
      <c r="K41" s="31"/>
      <c r="L41" s="32"/>
      <c r="M41" s="2"/>
    </row>
    <row r="42" spans="1:20" s="33" customFormat="1" ht="15.75" customHeight="1" x14ac:dyDescent="0.25">
      <c r="A42" s="55"/>
      <c r="B42" s="55">
        <v>67</v>
      </c>
      <c r="C42" s="49" t="s">
        <v>101</v>
      </c>
      <c r="D42" s="50">
        <v>1991</v>
      </c>
      <c r="E42" s="50" t="s">
        <v>30</v>
      </c>
      <c r="F42" s="128" t="s">
        <v>352</v>
      </c>
      <c r="G42" s="128"/>
      <c r="H42" s="51"/>
      <c r="I42" s="52"/>
      <c r="J42" s="48" t="s">
        <v>324</v>
      </c>
      <c r="K42" s="31"/>
      <c r="L42" s="32"/>
      <c r="M42" s="2"/>
    </row>
    <row r="43" spans="1:20" s="33" customFormat="1" ht="15.75" customHeight="1" x14ac:dyDescent="0.25">
      <c r="A43" s="55"/>
      <c r="B43" s="55">
        <v>496</v>
      </c>
      <c r="C43" s="49" t="s">
        <v>205</v>
      </c>
      <c r="D43" s="50">
        <v>1986</v>
      </c>
      <c r="E43" s="50" t="s">
        <v>30</v>
      </c>
      <c r="F43" s="128" t="s">
        <v>387</v>
      </c>
      <c r="G43" s="128"/>
      <c r="H43" s="51"/>
      <c r="I43" s="52"/>
      <c r="J43" s="48" t="s">
        <v>324</v>
      </c>
      <c r="K43" s="31"/>
      <c r="L43" s="32"/>
      <c r="M43" s="2"/>
    </row>
    <row r="44" spans="1:20" ht="20.100000000000001" customHeight="1" x14ac:dyDescent="0.25">
      <c r="A44" s="36"/>
      <c r="B44" s="36"/>
      <c r="C44" s="37"/>
      <c r="D44" s="38"/>
      <c r="E44" s="38"/>
      <c r="F44" s="38"/>
      <c r="G44" s="38"/>
      <c r="H44" s="39"/>
      <c r="I44" s="39"/>
      <c r="J44" s="40"/>
    </row>
    <row r="45" spans="1:20" ht="18.75" x14ac:dyDescent="0.25">
      <c r="A45" s="126" t="s">
        <v>18</v>
      </c>
      <c r="B45" s="126"/>
      <c r="C45" s="126"/>
      <c r="D45" s="126"/>
      <c r="E45" s="126"/>
      <c r="F45" s="126"/>
      <c r="G45" s="126" t="s">
        <v>19</v>
      </c>
      <c r="H45" s="126"/>
      <c r="I45" s="126"/>
      <c r="J45" s="126"/>
    </row>
    <row r="46" spans="1:20" ht="18.75" customHeight="1" x14ac:dyDescent="0.25">
      <c r="A46" s="127"/>
      <c r="B46" s="127"/>
      <c r="C46" s="127"/>
      <c r="D46" s="127"/>
      <c r="E46" s="127"/>
      <c r="F46" s="127"/>
      <c r="G46" s="127"/>
      <c r="H46" s="127"/>
      <c r="I46" s="127"/>
      <c r="J46" s="127"/>
    </row>
    <row r="47" spans="1:20" ht="18.75" customHeight="1" x14ac:dyDescent="0.25">
      <c r="A47" s="127"/>
      <c r="B47" s="127"/>
      <c r="C47" s="127"/>
      <c r="D47" s="127"/>
      <c r="E47" s="127"/>
      <c r="F47" s="127"/>
      <c r="G47" s="127"/>
      <c r="H47" s="127"/>
      <c r="I47" s="127"/>
      <c r="J47" s="127"/>
    </row>
    <row r="48" spans="1:20" s="34" customFormat="1" ht="18.75" customHeight="1" x14ac:dyDescent="0.2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L48" s="35"/>
      <c r="M48" s="35"/>
      <c r="N48" s="35"/>
      <c r="O48" s="35"/>
      <c r="P48" s="35"/>
      <c r="Q48" s="35"/>
      <c r="R48" s="35"/>
      <c r="S48" s="35"/>
      <c r="T48" s="35"/>
    </row>
    <row r="49" spans="1:20" s="34" customFormat="1" x14ac:dyDescent="0.25">
      <c r="A49" s="125" t="s">
        <v>325</v>
      </c>
      <c r="B49" s="125"/>
      <c r="C49" s="125"/>
      <c r="D49" s="125"/>
      <c r="E49" s="125"/>
      <c r="F49" s="125"/>
      <c r="G49" s="125" t="s">
        <v>20</v>
      </c>
      <c r="H49" s="125"/>
      <c r="I49" s="125"/>
      <c r="J49" s="125"/>
      <c r="L49" s="35"/>
      <c r="M49" s="35"/>
      <c r="N49" s="35"/>
      <c r="O49" s="35"/>
      <c r="P49" s="35"/>
      <c r="Q49" s="35"/>
      <c r="R49" s="35"/>
      <c r="S49" s="35"/>
      <c r="T49" s="35"/>
    </row>
    <row r="50" spans="1:20" s="34" customFormat="1" x14ac:dyDescent="0.25">
      <c r="A50" s="41"/>
      <c r="B50" s="41"/>
      <c r="C50" s="35"/>
      <c r="D50" s="35"/>
      <c r="E50" s="41"/>
      <c r="F50" s="41"/>
      <c r="G50" s="42"/>
      <c r="H50" s="35"/>
      <c r="I50" s="35"/>
      <c r="J50" s="35"/>
      <c r="L50" s="35"/>
      <c r="M50" s="35"/>
      <c r="N50" s="35"/>
      <c r="O50" s="35"/>
      <c r="P50" s="35"/>
      <c r="Q50" s="35"/>
      <c r="R50" s="35"/>
      <c r="S50" s="35"/>
      <c r="T50" s="35"/>
    </row>
    <row r="56" spans="1:20" s="34" customFormat="1" ht="15.75" customHeight="1" x14ac:dyDescent="0.25">
      <c r="A56" s="35"/>
      <c r="B56" s="35"/>
      <c r="C56" s="35"/>
      <c r="D56" s="35"/>
      <c r="E56" s="35"/>
      <c r="F56" s="35"/>
      <c r="G56" s="43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s="34" customFormat="1" ht="15" customHeight="1" x14ac:dyDescent="0.25">
      <c r="A57" s="35"/>
      <c r="B57" s="35"/>
      <c r="C57" s="35"/>
      <c r="D57" s="35"/>
      <c r="E57" s="35"/>
      <c r="F57" s="35"/>
      <c r="G57" s="43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5"/>
    </row>
    <row r="60" spans="1:20" s="34" customFormat="1" ht="14.25" customHeight="1" x14ac:dyDescent="0.25">
      <c r="A60" s="35"/>
      <c r="B60" s="35"/>
      <c r="C60" s="35"/>
      <c r="D60" s="35"/>
      <c r="E60" s="35"/>
      <c r="F60" s="35"/>
      <c r="G60" s="43"/>
      <c r="H60" s="35"/>
      <c r="I60" s="35"/>
      <c r="J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s="34" customFormat="1" ht="12.75" customHeight="1" x14ac:dyDescent="0.25">
      <c r="A61" s="35"/>
      <c r="B61" s="35"/>
      <c r="C61" s="35"/>
      <c r="D61" s="35"/>
      <c r="E61" s="35"/>
      <c r="F61" s="35"/>
      <c r="G61" s="43"/>
      <c r="H61" s="35"/>
      <c r="I61" s="35"/>
      <c r="J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s="34" customFormat="1" ht="13.5" customHeight="1" x14ac:dyDescent="0.25">
      <c r="A62" s="35"/>
      <c r="B62" s="35"/>
      <c r="C62" s="35"/>
      <c r="D62" s="35"/>
      <c r="E62" s="35"/>
      <c r="F62" s="35"/>
      <c r="G62" s="43"/>
      <c r="H62" s="35"/>
      <c r="I62" s="35"/>
      <c r="J62" s="35"/>
      <c r="L62" s="35"/>
      <c r="M62" s="35"/>
      <c r="N62" s="35"/>
      <c r="O62" s="35"/>
      <c r="P62" s="35"/>
      <c r="Q62" s="35"/>
      <c r="R62" s="35"/>
      <c r="S62" s="35"/>
      <c r="T62" s="35"/>
    </row>
  </sheetData>
  <mergeCells count="40">
    <mergeCell ref="A6:J6"/>
    <mergeCell ref="A1:J1"/>
    <mergeCell ref="A2:J2"/>
    <mergeCell ref="A3:J3"/>
    <mergeCell ref="A4:J4"/>
    <mergeCell ref="A5:J5"/>
    <mergeCell ref="F28:G28"/>
    <mergeCell ref="A7:J7"/>
    <mergeCell ref="A8:J8"/>
    <mergeCell ref="A9:J9"/>
    <mergeCell ref="A11:J11"/>
    <mergeCell ref="A12:J12"/>
    <mergeCell ref="A17:F17"/>
    <mergeCell ref="G17:J17"/>
    <mergeCell ref="F23:G23"/>
    <mergeCell ref="F24:G24"/>
    <mergeCell ref="F25:G25"/>
    <mergeCell ref="F26:G26"/>
    <mergeCell ref="F27:G27"/>
    <mergeCell ref="F34:G34"/>
    <mergeCell ref="F35:G35"/>
    <mergeCell ref="F36:G36"/>
    <mergeCell ref="F29:G29"/>
    <mergeCell ref="F30:G30"/>
    <mergeCell ref="F31:G31"/>
    <mergeCell ref="F32:G32"/>
    <mergeCell ref="F33:G33"/>
    <mergeCell ref="F42:G42"/>
    <mergeCell ref="F43:G43"/>
    <mergeCell ref="F37:G37"/>
    <mergeCell ref="F38:G38"/>
    <mergeCell ref="F39:G39"/>
    <mergeCell ref="F40:G40"/>
    <mergeCell ref="F41:G41"/>
    <mergeCell ref="A45:F45"/>
    <mergeCell ref="G45:J45"/>
    <mergeCell ref="A46:F48"/>
    <mergeCell ref="G46:J48"/>
    <mergeCell ref="A49:F49"/>
    <mergeCell ref="G49:J4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view="pageBreakPreview" topLeftCell="A34" zoomScale="60" zoomScaleNormal="100" workbookViewId="0">
      <selection activeCell="J59" sqref="J59"/>
    </sheetView>
  </sheetViews>
  <sheetFormatPr defaultColWidth="9.140625" defaultRowHeight="15" x14ac:dyDescent="0.25"/>
  <cols>
    <col min="1" max="1" width="5.85546875" style="35" customWidth="1"/>
    <col min="2" max="2" width="6.140625" style="35" customWidth="1"/>
    <col min="3" max="3" width="32.28515625" style="35" bestFit="1" customWidth="1"/>
    <col min="4" max="4" width="9.140625" style="35"/>
    <col min="5" max="5" width="12.28515625" style="35" bestFit="1" customWidth="1"/>
    <col min="6" max="6" width="12.140625" style="35" customWidth="1"/>
    <col min="7" max="7" width="40.85546875" style="43" customWidth="1"/>
    <col min="8" max="8" width="13.85546875" style="35" bestFit="1" customWidth="1"/>
    <col min="9" max="9" width="12" style="35" customWidth="1"/>
    <col min="10" max="10" width="11.28515625" style="35" customWidth="1"/>
    <col min="11" max="11" width="9.140625" style="34"/>
    <col min="12" max="257" width="9.140625" style="35"/>
    <col min="258" max="258" width="5.85546875" style="35" customWidth="1"/>
    <col min="259" max="259" width="29.7109375" style="35" customWidth="1"/>
    <col min="260" max="260" width="9.140625" style="35"/>
    <col min="261" max="261" width="7.5703125" style="35" customWidth="1"/>
    <col min="262" max="262" width="21" style="35" customWidth="1"/>
    <col min="263" max="263" width="13.85546875" style="35" bestFit="1" customWidth="1"/>
    <col min="264" max="264" width="12" style="35" customWidth="1"/>
    <col min="265" max="265" width="9.140625" style="35"/>
    <col min="266" max="266" width="11" style="35" customWidth="1"/>
    <col min="267" max="513" width="9.140625" style="35"/>
    <col min="514" max="514" width="5.85546875" style="35" customWidth="1"/>
    <col min="515" max="515" width="29.7109375" style="35" customWidth="1"/>
    <col min="516" max="516" width="9.140625" style="35"/>
    <col min="517" max="517" width="7.5703125" style="35" customWidth="1"/>
    <col min="518" max="518" width="21" style="35" customWidth="1"/>
    <col min="519" max="519" width="13.85546875" style="35" bestFit="1" customWidth="1"/>
    <col min="520" max="520" width="12" style="35" customWidth="1"/>
    <col min="521" max="521" width="9.140625" style="35"/>
    <col min="522" max="522" width="11" style="35" customWidth="1"/>
    <col min="523" max="769" width="9.140625" style="35"/>
    <col min="770" max="770" width="5.85546875" style="35" customWidth="1"/>
    <col min="771" max="771" width="29.7109375" style="35" customWidth="1"/>
    <col min="772" max="772" width="9.140625" style="35"/>
    <col min="773" max="773" width="7.5703125" style="35" customWidth="1"/>
    <col min="774" max="774" width="21" style="35" customWidth="1"/>
    <col min="775" max="775" width="13.85546875" style="35" bestFit="1" customWidth="1"/>
    <col min="776" max="776" width="12" style="35" customWidth="1"/>
    <col min="777" max="777" width="9.140625" style="35"/>
    <col min="778" max="778" width="11" style="35" customWidth="1"/>
    <col min="779" max="1025" width="9.140625" style="35"/>
    <col min="1026" max="1026" width="5.85546875" style="35" customWidth="1"/>
    <col min="1027" max="1027" width="29.7109375" style="35" customWidth="1"/>
    <col min="1028" max="1028" width="9.140625" style="35"/>
    <col min="1029" max="1029" width="7.5703125" style="35" customWidth="1"/>
    <col min="1030" max="1030" width="21" style="35" customWidth="1"/>
    <col min="1031" max="1031" width="13.85546875" style="35" bestFit="1" customWidth="1"/>
    <col min="1032" max="1032" width="12" style="35" customWidth="1"/>
    <col min="1033" max="1033" width="9.140625" style="35"/>
    <col min="1034" max="1034" width="11" style="35" customWidth="1"/>
    <col min="1035" max="1281" width="9.140625" style="35"/>
    <col min="1282" max="1282" width="5.85546875" style="35" customWidth="1"/>
    <col min="1283" max="1283" width="29.7109375" style="35" customWidth="1"/>
    <col min="1284" max="1284" width="9.140625" style="35"/>
    <col min="1285" max="1285" width="7.5703125" style="35" customWidth="1"/>
    <col min="1286" max="1286" width="21" style="35" customWidth="1"/>
    <col min="1287" max="1287" width="13.85546875" style="35" bestFit="1" customWidth="1"/>
    <col min="1288" max="1288" width="12" style="35" customWidth="1"/>
    <col min="1289" max="1289" width="9.140625" style="35"/>
    <col min="1290" max="1290" width="11" style="35" customWidth="1"/>
    <col min="1291" max="1537" width="9.140625" style="35"/>
    <col min="1538" max="1538" width="5.85546875" style="35" customWidth="1"/>
    <col min="1539" max="1539" width="29.7109375" style="35" customWidth="1"/>
    <col min="1540" max="1540" width="9.140625" style="35"/>
    <col min="1541" max="1541" width="7.5703125" style="35" customWidth="1"/>
    <col min="1542" max="1542" width="21" style="35" customWidth="1"/>
    <col min="1543" max="1543" width="13.85546875" style="35" bestFit="1" customWidth="1"/>
    <col min="1544" max="1544" width="12" style="35" customWidth="1"/>
    <col min="1545" max="1545" width="9.140625" style="35"/>
    <col min="1546" max="1546" width="11" style="35" customWidth="1"/>
    <col min="1547" max="1793" width="9.140625" style="35"/>
    <col min="1794" max="1794" width="5.85546875" style="35" customWidth="1"/>
    <col min="1795" max="1795" width="29.7109375" style="35" customWidth="1"/>
    <col min="1796" max="1796" width="9.140625" style="35"/>
    <col min="1797" max="1797" width="7.5703125" style="35" customWidth="1"/>
    <col min="1798" max="1798" width="21" style="35" customWidth="1"/>
    <col min="1799" max="1799" width="13.85546875" style="35" bestFit="1" customWidth="1"/>
    <col min="1800" max="1800" width="12" style="35" customWidth="1"/>
    <col min="1801" max="1801" width="9.140625" style="35"/>
    <col min="1802" max="1802" width="11" style="35" customWidth="1"/>
    <col min="1803" max="2049" width="9.140625" style="35"/>
    <col min="2050" max="2050" width="5.85546875" style="35" customWidth="1"/>
    <col min="2051" max="2051" width="29.7109375" style="35" customWidth="1"/>
    <col min="2052" max="2052" width="9.140625" style="35"/>
    <col min="2053" max="2053" width="7.5703125" style="35" customWidth="1"/>
    <col min="2054" max="2054" width="21" style="35" customWidth="1"/>
    <col min="2055" max="2055" width="13.85546875" style="35" bestFit="1" customWidth="1"/>
    <col min="2056" max="2056" width="12" style="35" customWidth="1"/>
    <col min="2057" max="2057" width="9.140625" style="35"/>
    <col min="2058" max="2058" width="11" style="35" customWidth="1"/>
    <col min="2059" max="2305" width="9.140625" style="35"/>
    <col min="2306" max="2306" width="5.85546875" style="35" customWidth="1"/>
    <col min="2307" max="2307" width="29.7109375" style="35" customWidth="1"/>
    <col min="2308" max="2308" width="9.140625" style="35"/>
    <col min="2309" max="2309" width="7.5703125" style="35" customWidth="1"/>
    <col min="2310" max="2310" width="21" style="35" customWidth="1"/>
    <col min="2311" max="2311" width="13.85546875" style="35" bestFit="1" customWidth="1"/>
    <col min="2312" max="2312" width="12" style="35" customWidth="1"/>
    <col min="2313" max="2313" width="9.140625" style="35"/>
    <col min="2314" max="2314" width="11" style="35" customWidth="1"/>
    <col min="2315" max="2561" width="9.140625" style="35"/>
    <col min="2562" max="2562" width="5.85546875" style="35" customWidth="1"/>
    <col min="2563" max="2563" width="29.7109375" style="35" customWidth="1"/>
    <col min="2564" max="2564" width="9.140625" style="35"/>
    <col min="2565" max="2565" width="7.5703125" style="35" customWidth="1"/>
    <col min="2566" max="2566" width="21" style="35" customWidth="1"/>
    <col min="2567" max="2567" width="13.85546875" style="35" bestFit="1" customWidth="1"/>
    <col min="2568" max="2568" width="12" style="35" customWidth="1"/>
    <col min="2569" max="2569" width="9.140625" style="35"/>
    <col min="2570" max="2570" width="11" style="35" customWidth="1"/>
    <col min="2571" max="2817" width="9.140625" style="35"/>
    <col min="2818" max="2818" width="5.85546875" style="35" customWidth="1"/>
    <col min="2819" max="2819" width="29.7109375" style="35" customWidth="1"/>
    <col min="2820" max="2820" width="9.140625" style="35"/>
    <col min="2821" max="2821" width="7.5703125" style="35" customWidth="1"/>
    <col min="2822" max="2822" width="21" style="35" customWidth="1"/>
    <col min="2823" max="2823" width="13.85546875" style="35" bestFit="1" customWidth="1"/>
    <col min="2824" max="2824" width="12" style="35" customWidth="1"/>
    <col min="2825" max="2825" width="9.140625" style="35"/>
    <col min="2826" max="2826" width="11" style="35" customWidth="1"/>
    <col min="2827" max="3073" width="9.140625" style="35"/>
    <col min="3074" max="3074" width="5.85546875" style="35" customWidth="1"/>
    <col min="3075" max="3075" width="29.7109375" style="35" customWidth="1"/>
    <col min="3076" max="3076" width="9.140625" style="35"/>
    <col min="3077" max="3077" width="7.5703125" style="35" customWidth="1"/>
    <col min="3078" max="3078" width="21" style="35" customWidth="1"/>
    <col min="3079" max="3079" width="13.85546875" style="35" bestFit="1" customWidth="1"/>
    <col min="3080" max="3080" width="12" style="35" customWidth="1"/>
    <col min="3081" max="3081" width="9.140625" style="35"/>
    <col min="3082" max="3082" width="11" style="35" customWidth="1"/>
    <col min="3083" max="3329" width="9.140625" style="35"/>
    <col min="3330" max="3330" width="5.85546875" style="35" customWidth="1"/>
    <col min="3331" max="3331" width="29.7109375" style="35" customWidth="1"/>
    <col min="3332" max="3332" width="9.140625" style="35"/>
    <col min="3333" max="3333" width="7.5703125" style="35" customWidth="1"/>
    <col min="3334" max="3334" width="21" style="35" customWidth="1"/>
    <col min="3335" max="3335" width="13.85546875" style="35" bestFit="1" customWidth="1"/>
    <col min="3336" max="3336" width="12" style="35" customWidth="1"/>
    <col min="3337" max="3337" width="9.140625" style="35"/>
    <col min="3338" max="3338" width="11" style="35" customWidth="1"/>
    <col min="3339" max="3585" width="9.140625" style="35"/>
    <col min="3586" max="3586" width="5.85546875" style="35" customWidth="1"/>
    <col min="3587" max="3587" width="29.7109375" style="35" customWidth="1"/>
    <col min="3588" max="3588" width="9.140625" style="35"/>
    <col min="3589" max="3589" width="7.5703125" style="35" customWidth="1"/>
    <col min="3590" max="3590" width="21" style="35" customWidth="1"/>
    <col min="3591" max="3591" width="13.85546875" style="35" bestFit="1" customWidth="1"/>
    <col min="3592" max="3592" width="12" style="35" customWidth="1"/>
    <col min="3593" max="3593" width="9.140625" style="35"/>
    <col min="3594" max="3594" width="11" style="35" customWidth="1"/>
    <col min="3595" max="3841" width="9.140625" style="35"/>
    <col min="3842" max="3842" width="5.85546875" style="35" customWidth="1"/>
    <col min="3843" max="3843" width="29.7109375" style="35" customWidth="1"/>
    <col min="3844" max="3844" width="9.140625" style="35"/>
    <col min="3845" max="3845" width="7.5703125" style="35" customWidth="1"/>
    <col min="3846" max="3846" width="21" style="35" customWidth="1"/>
    <col min="3847" max="3847" width="13.85546875" style="35" bestFit="1" customWidth="1"/>
    <col min="3848" max="3848" width="12" style="35" customWidth="1"/>
    <col min="3849" max="3849" width="9.140625" style="35"/>
    <col min="3850" max="3850" width="11" style="35" customWidth="1"/>
    <col min="3851" max="4097" width="9.140625" style="35"/>
    <col min="4098" max="4098" width="5.85546875" style="35" customWidth="1"/>
    <col min="4099" max="4099" width="29.7109375" style="35" customWidth="1"/>
    <col min="4100" max="4100" width="9.140625" style="35"/>
    <col min="4101" max="4101" width="7.5703125" style="35" customWidth="1"/>
    <col min="4102" max="4102" width="21" style="35" customWidth="1"/>
    <col min="4103" max="4103" width="13.85546875" style="35" bestFit="1" customWidth="1"/>
    <col min="4104" max="4104" width="12" style="35" customWidth="1"/>
    <col min="4105" max="4105" width="9.140625" style="35"/>
    <col min="4106" max="4106" width="11" style="35" customWidth="1"/>
    <col min="4107" max="4353" width="9.140625" style="35"/>
    <col min="4354" max="4354" width="5.85546875" style="35" customWidth="1"/>
    <col min="4355" max="4355" width="29.7109375" style="35" customWidth="1"/>
    <col min="4356" max="4356" width="9.140625" style="35"/>
    <col min="4357" max="4357" width="7.5703125" style="35" customWidth="1"/>
    <col min="4358" max="4358" width="21" style="35" customWidth="1"/>
    <col min="4359" max="4359" width="13.85546875" style="35" bestFit="1" customWidth="1"/>
    <col min="4360" max="4360" width="12" style="35" customWidth="1"/>
    <col min="4361" max="4361" width="9.140625" style="35"/>
    <col min="4362" max="4362" width="11" style="35" customWidth="1"/>
    <col min="4363" max="4609" width="9.140625" style="35"/>
    <col min="4610" max="4610" width="5.85546875" style="35" customWidth="1"/>
    <col min="4611" max="4611" width="29.7109375" style="35" customWidth="1"/>
    <col min="4612" max="4612" width="9.140625" style="35"/>
    <col min="4613" max="4613" width="7.5703125" style="35" customWidth="1"/>
    <col min="4614" max="4614" width="21" style="35" customWidth="1"/>
    <col min="4615" max="4615" width="13.85546875" style="35" bestFit="1" customWidth="1"/>
    <col min="4616" max="4616" width="12" style="35" customWidth="1"/>
    <col min="4617" max="4617" width="9.140625" style="35"/>
    <col min="4618" max="4618" width="11" style="35" customWidth="1"/>
    <col min="4619" max="4865" width="9.140625" style="35"/>
    <col min="4866" max="4866" width="5.85546875" style="35" customWidth="1"/>
    <col min="4867" max="4867" width="29.7109375" style="35" customWidth="1"/>
    <col min="4868" max="4868" width="9.140625" style="35"/>
    <col min="4869" max="4869" width="7.5703125" style="35" customWidth="1"/>
    <col min="4870" max="4870" width="21" style="35" customWidth="1"/>
    <col min="4871" max="4871" width="13.85546875" style="35" bestFit="1" customWidth="1"/>
    <col min="4872" max="4872" width="12" style="35" customWidth="1"/>
    <col min="4873" max="4873" width="9.140625" style="35"/>
    <col min="4874" max="4874" width="11" style="35" customWidth="1"/>
    <col min="4875" max="5121" width="9.140625" style="35"/>
    <col min="5122" max="5122" width="5.85546875" style="35" customWidth="1"/>
    <col min="5123" max="5123" width="29.7109375" style="35" customWidth="1"/>
    <col min="5124" max="5124" width="9.140625" style="35"/>
    <col min="5125" max="5125" width="7.5703125" style="35" customWidth="1"/>
    <col min="5126" max="5126" width="21" style="35" customWidth="1"/>
    <col min="5127" max="5127" width="13.85546875" style="35" bestFit="1" customWidth="1"/>
    <col min="5128" max="5128" width="12" style="35" customWidth="1"/>
    <col min="5129" max="5129" width="9.140625" style="35"/>
    <col min="5130" max="5130" width="11" style="35" customWidth="1"/>
    <col min="5131" max="5377" width="9.140625" style="35"/>
    <col min="5378" max="5378" width="5.85546875" style="35" customWidth="1"/>
    <col min="5379" max="5379" width="29.7109375" style="35" customWidth="1"/>
    <col min="5380" max="5380" width="9.140625" style="35"/>
    <col min="5381" max="5381" width="7.5703125" style="35" customWidth="1"/>
    <col min="5382" max="5382" width="21" style="35" customWidth="1"/>
    <col min="5383" max="5383" width="13.85546875" style="35" bestFit="1" customWidth="1"/>
    <col min="5384" max="5384" width="12" style="35" customWidth="1"/>
    <col min="5385" max="5385" width="9.140625" style="35"/>
    <col min="5386" max="5386" width="11" style="35" customWidth="1"/>
    <col min="5387" max="5633" width="9.140625" style="35"/>
    <col min="5634" max="5634" width="5.85546875" style="35" customWidth="1"/>
    <col min="5635" max="5635" width="29.7109375" style="35" customWidth="1"/>
    <col min="5636" max="5636" width="9.140625" style="35"/>
    <col min="5637" max="5637" width="7.5703125" style="35" customWidth="1"/>
    <col min="5638" max="5638" width="21" style="35" customWidth="1"/>
    <col min="5639" max="5639" width="13.85546875" style="35" bestFit="1" customWidth="1"/>
    <col min="5640" max="5640" width="12" style="35" customWidth="1"/>
    <col min="5641" max="5641" width="9.140625" style="35"/>
    <col min="5642" max="5642" width="11" style="35" customWidth="1"/>
    <col min="5643" max="5889" width="9.140625" style="35"/>
    <col min="5890" max="5890" width="5.85546875" style="35" customWidth="1"/>
    <col min="5891" max="5891" width="29.7109375" style="35" customWidth="1"/>
    <col min="5892" max="5892" width="9.140625" style="35"/>
    <col min="5893" max="5893" width="7.5703125" style="35" customWidth="1"/>
    <col min="5894" max="5894" width="21" style="35" customWidth="1"/>
    <col min="5895" max="5895" width="13.85546875" style="35" bestFit="1" customWidth="1"/>
    <col min="5896" max="5896" width="12" style="35" customWidth="1"/>
    <col min="5897" max="5897" width="9.140625" style="35"/>
    <col min="5898" max="5898" width="11" style="35" customWidth="1"/>
    <col min="5899" max="6145" width="9.140625" style="35"/>
    <col min="6146" max="6146" width="5.85546875" style="35" customWidth="1"/>
    <col min="6147" max="6147" width="29.7109375" style="35" customWidth="1"/>
    <col min="6148" max="6148" width="9.140625" style="35"/>
    <col min="6149" max="6149" width="7.5703125" style="35" customWidth="1"/>
    <col min="6150" max="6150" width="21" style="35" customWidth="1"/>
    <col min="6151" max="6151" width="13.85546875" style="35" bestFit="1" customWidth="1"/>
    <col min="6152" max="6152" width="12" style="35" customWidth="1"/>
    <col min="6153" max="6153" width="9.140625" style="35"/>
    <col min="6154" max="6154" width="11" style="35" customWidth="1"/>
    <col min="6155" max="6401" width="9.140625" style="35"/>
    <col min="6402" max="6402" width="5.85546875" style="35" customWidth="1"/>
    <col min="6403" max="6403" width="29.7109375" style="35" customWidth="1"/>
    <col min="6404" max="6404" width="9.140625" style="35"/>
    <col min="6405" max="6405" width="7.5703125" style="35" customWidth="1"/>
    <col min="6406" max="6406" width="21" style="35" customWidth="1"/>
    <col min="6407" max="6407" width="13.85546875" style="35" bestFit="1" customWidth="1"/>
    <col min="6408" max="6408" width="12" style="35" customWidth="1"/>
    <col min="6409" max="6409" width="9.140625" style="35"/>
    <col min="6410" max="6410" width="11" style="35" customWidth="1"/>
    <col min="6411" max="6657" width="9.140625" style="35"/>
    <col min="6658" max="6658" width="5.85546875" style="35" customWidth="1"/>
    <col min="6659" max="6659" width="29.7109375" style="35" customWidth="1"/>
    <col min="6660" max="6660" width="9.140625" style="35"/>
    <col min="6661" max="6661" width="7.5703125" style="35" customWidth="1"/>
    <col min="6662" max="6662" width="21" style="35" customWidth="1"/>
    <col min="6663" max="6663" width="13.85546875" style="35" bestFit="1" customWidth="1"/>
    <col min="6664" max="6664" width="12" style="35" customWidth="1"/>
    <col min="6665" max="6665" width="9.140625" style="35"/>
    <col min="6666" max="6666" width="11" style="35" customWidth="1"/>
    <col min="6667" max="6913" width="9.140625" style="35"/>
    <col min="6914" max="6914" width="5.85546875" style="35" customWidth="1"/>
    <col min="6915" max="6915" width="29.7109375" style="35" customWidth="1"/>
    <col min="6916" max="6916" width="9.140625" style="35"/>
    <col min="6917" max="6917" width="7.5703125" style="35" customWidth="1"/>
    <col min="6918" max="6918" width="21" style="35" customWidth="1"/>
    <col min="6919" max="6919" width="13.85546875" style="35" bestFit="1" customWidth="1"/>
    <col min="6920" max="6920" width="12" style="35" customWidth="1"/>
    <col min="6921" max="6921" width="9.140625" style="35"/>
    <col min="6922" max="6922" width="11" style="35" customWidth="1"/>
    <col min="6923" max="7169" width="9.140625" style="35"/>
    <col min="7170" max="7170" width="5.85546875" style="35" customWidth="1"/>
    <col min="7171" max="7171" width="29.7109375" style="35" customWidth="1"/>
    <col min="7172" max="7172" width="9.140625" style="35"/>
    <col min="7173" max="7173" width="7.5703125" style="35" customWidth="1"/>
    <col min="7174" max="7174" width="21" style="35" customWidth="1"/>
    <col min="7175" max="7175" width="13.85546875" style="35" bestFit="1" customWidth="1"/>
    <col min="7176" max="7176" width="12" style="35" customWidth="1"/>
    <col min="7177" max="7177" width="9.140625" style="35"/>
    <col min="7178" max="7178" width="11" style="35" customWidth="1"/>
    <col min="7179" max="7425" width="9.140625" style="35"/>
    <col min="7426" max="7426" width="5.85546875" style="35" customWidth="1"/>
    <col min="7427" max="7427" width="29.7109375" style="35" customWidth="1"/>
    <col min="7428" max="7428" width="9.140625" style="35"/>
    <col min="7429" max="7429" width="7.5703125" style="35" customWidth="1"/>
    <col min="7430" max="7430" width="21" style="35" customWidth="1"/>
    <col min="7431" max="7431" width="13.85546875" style="35" bestFit="1" customWidth="1"/>
    <col min="7432" max="7432" width="12" style="35" customWidth="1"/>
    <col min="7433" max="7433" width="9.140625" style="35"/>
    <col min="7434" max="7434" width="11" style="35" customWidth="1"/>
    <col min="7435" max="7681" width="9.140625" style="35"/>
    <col min="7682" max="7682" width="5.85546875" style="35" customWidth="1"/>
    <col min="7683" max="7683" width="29.7109375" style="35" customWidth="1"/>
    <col min="7684" max="7684" width="9.140625" style="35"/>
    <col min="7685" max="7685" width="7.5703125" style="35" customWidth="1"/>
    <col min="7686" max="7686" width="21" style="35" customWidth="1"/>
    <col min="7687" max="7687" width="13.85546875" style="35" bestFit="1" customWidth="1"/>
    <col min="7688" max="7688" width="12" style="35" customWidth="1"/>
    <col min="7689" max="7689" width="9.140625" style="35"/>
    <col min="7690" max="7690" width="11" style="35" customWidth="1"/>
    <col min="7691" max="7937" width="9.140625" style="35"/>
    <col min="7938" max="7938" width="5.85546875" style="35" customWidth="1"/>
    <col min="7939" max="7939" width="29.7109375" style="35" customWidth="1"/>
    <col min="7940" max="7940" width="9.140625" style="35"/>
    <col min="7941" max="7941" width="7.5703125" style="35" customWidth="1"/>
    <col min="7942" max="7942" width="21" style="35" customWidth="1"/>
    <col min="7943" max="7943" width="13.85546875" style="35" bestFit="1" customWidth="1"/>
    <col min="7944" max="7944" width="12" style="35" customWidth="1"/>
    <col min="7945" max="7945" width="9.140625" style="35"/>
    <col min="7946" max="7946" width="11" style="35" customWidth="1"/>
    <col min="7947" max="8193" width="9.140625" style="35"/>
    <col min="8194" max="8194" width="5.85546875" style="35" customWidth="1"/>
    <col min="8195" max="8195" width="29.7109375" style="35" customWidth="1"/>
    <col min="8196" max="8196" width="9.140625" style="35"/>
    <col min="8197" max="8197" width="7.5703125" style="35" customWidth="1"/>
    <col min="8198" max="8198" width="21" style="35" customWidth="1"/>
    <col min="8199" max="8199" width="13.85546875" style="35" bestFit="1" customWidth="1"/>
    <col min="8200" max="8200" width="12" style="35" customWidth="1"/>
    <col min="8201" max="8201" width="9.140625" style="35"/>
    <col min="8202" max="8202" width="11" style="35" customWidth="1"/>
    <col min="8203" max="8449" width="9.140625" style="35"/>
    <col min="8450" max="8450" width="5.85546875" style="35" customWidth="1"/>
    <col min="8451" max="8451" width="29.7109375" style="35" customWidth="1"/>
    <col min="8452" max="8452" width="9.140625" style="35"/>
    <col min="8453" max="8453" width="7.5703125" style="35" customWidth="1"/>
    <col min="8454" max="8454" width="21" style="35" customWidth="1"/>
    <col min="8455" max="8455" width="13.85546875" style="35" bestFit="1" customWidth="1"/>
    <col min="8456" max="8456" width="12" style="35" customWidth="1"/>
    <col min="8457" max="8457" width="9.140625" style="35"/>
    <col min="8458" max="8458" width="11" style="35" customWidth="1"/>
    <col min="8459" max="8705" width="9.140625" style="35"/>
    <col min="8706" max="8706" width="5.85546875" style="35" customWidth="1"/>
    <col min="8707" max="8707" width="29.7109375" style="35" customWidth="1"/>
    <col min="8708" max="8708" width="9.140625" style="35"/>
    <col min="8709" max="8709" width="7.5703125" style="35" customWidth="1"/>
    <col min="8710" max="8710" width="21" style="35" customWidth="1"/>
    <col min="8711" max="8711" width="13.85546875" style="35" bestFit="1" customWidth="1"/>
    <col min="8712" max="8712" width="12" style="35" customWidth="1"/>
    <col min="8713" max="8713" width="9.140625" style="35"/>
    <col min="8714" max="8714" width="11" style="35" customWidth="1"/>
    <col min="8715" max="8961" width="9.140625" style="35"/>
    <col min="8962" max="8962" width="5.85546875" style="35" customWidth="1"/>
    <col min="8963" max="8963" width="29.7109375" style="35" customWidth="1"/>
    <col min="8964" max="8964" width="9.140625" style="35"/>
    <col min="8965" max="8965" width="7.5703125" style="35" customWidth="1"/>
    <col min="8966" max="8966" width="21" style="35" customWidth="1"/>
    <col min="8967" max="8967" width="13.85546875" style="35" bestFit="1" customWidth="1"/>
    <col min="8968" max="8968" width="12" style="35" customWidth="1"/>
    <col min="8969" max="8969" width="9.140625" style="35"/>
    <col min="8970" max="8970" width="11" style="35" customWidth="1"/>
    <col min="8971" max="9217" width="9.140625" style="35"/>
    <col min="9218" max="9218" width="5.85546875" style="35" customWidth="1"/>
    <col min="9219" max="9219" width="29.7109375" style="35" customWidth="1"/>
    <col min="9220" max="9220" width="9.140625" style="35"/>
    <col min="9221" max="9221" width="7.5703125" style="35" customWidth="1"/>
    <col min="9222" max="9222" width="21" style="35" customWidth="1"/>
    <col min="9223" max="9223" width="13.85546875" style="35" bestFit="1" customWidth="1"/>
    <col min="9224" max="9224" width="12" style="35" customWidth="1"/>
    <col min="9225" max="9225" width="9.140625" style="35"/>
    <col min="9226" max="9226" width="11" style="35" customWidth="1"/>
    <col min="9227" max="9473" width="9.140625" style="35"/>
    <col min="9474" max="9474" width="5.85546875" style="35" customWidth="1"/>
    <col min="9475" max="9475" width="29.7109375" style="35" customWidth="1"/>
    <col min="9476" max="9476" width="9.140625" style="35"/>
    <col min="9477" max="9477" width="7.5703125" style="35" customWidth="1"/>
    <col min="9478" max="9478" width="21" style="35" customWidth="1"/>
    <col min="9479" max="9479" width="13.85546875" style="35" bestFit="1" customWidth="1"/>
    <col min="9480" max="9480" width="12" style="35" customWidth="1"/>
    <col min="9481" max="9481" width="9.140625" style="35"/>
    <col min="9482" max="9482" width="11" style="35" customWidth="1"/>
    <col min="9483" max="9729" width="9.140625" style="35"/>
    <col min="9730" max="9730" width="5.85546875" style="35" customWidth="1"/>
    <col min="9731" max="9731" width="29.7109375" style="35" customWidth="1"/>
    <col min="9732" max="9732" width="9.140625" style="35"/>
    <col min="9733" max="9733" width="7.5703125" style="35" customWidth="1"/>
    <col min="9734" max="9734" width="21" style="35" customWidth="1"/>
    <col min="9735" max="9735" width="13.85546875" style="35" bestFit="1" customWidth="1"/>
    <col min="9736" max="9736" width="12" style="35" customWidth="1"/>
    <col min="9737" max="9737" width="9.140625" style="35"/>
    <col min="9738" max="9738" width="11" style="35" customWidth="1"/>
    <col min="9739" max="9985" width="9.140625" style="35"/>
    <col min="9986" max="9986" width="5.85546875" style="35" customWidth="1"/>
    <col min="9987" max="9987" width="29.7109375" style="35" customWidth="1"/>
    <col min="9988" max="9988" width="9.140625" style="35"/>
    <col min="9989" max="9989" width="7.5703125" style="35" customWidth="1"/>
    <col min="9990" max="9990" width="21" style="35" customWidth="1"/>
    <col min="9991" max="9991" width="13.85546875" style="35" bestFit="1" customWidth="1"/>
    <col min="9992" max="9992" width="12" style="35" customWidth="1"/>
    <col min="9993" max="9993" width="9.140625" style="35"/>
    <col min="9994" max="9994" width="11" style="35" customWidth="1"/>
    <col min="9995" max="10241" width="9.140625" style="35"/>
    <col min="10242" max="10242" width="5.85546875" style="35" customWidth="1"/>
    <col min="10243" max="10243" width="29.7109375" style="35" customWidth="1"/>
    <col min="10244" max="10244" width="9.140625" style="35"/>
    <col min="10245" max="10245" width="7.5703125" style="35" customWidth="1"/>
    <col min="10246" max="10246" width="21" style="35" customWidth="1"/>
    <col min="10247" max="10247" width="13.85546875" style="35" bestFit="1" customWidth="1"/>
    <col min="10248" max="10248" width="12" style="35" customWidth="1"/>
    <col min="10249" max="10249" width="9.140625" style="35"/>
    <col min="10250" max="10250" width="11" style="35" customWidth="1"/>
    <col min="10251" max="10497" width="9.140625" style="35"/>
    <col min="10498" max="10498" width="5.85546875" style="35" customWidth="1"/>
    <col min="10499" max="10499" width="29.7109375" style="35" customWidth="1"/>
    <col min="10500" max="10500" width="9.140625" style="35"/>
    <col min="10501" max="10501" width="7.5703125" style="35" customWidth="1"/>
    <col min="10502" max="10502" width="21" style="35" customWidth="1"/>
    <col min="10503" max="10503" width="13.85546875" style="35" bestFit="1" customWidth="1"/>
    <col min="10504" max="10504" width="12" style="35" customWidth="1"/>
    <col min="10505" max="10505" width="9.140625" style="35"/>
    <col min="10506" max="10506" width="11" style="35" customWidth="1"/>
    <col min="10507" max="10753" width="9.140625" style="35"/>
    <col min="10754" max="10754" width="5.85546875" style="35" customWidth="1"/>
    <col min="10755" max="10755" width="29.7109375" style="35" customWidth="1"/>
    <col min="10756" max="10756" width="9.140625" style="35"/>
    <col min="10757" max="10757" width="7.5703125" style="35" customWidth="1"/>
    <col min="10758" max="10758" width="21" style="35" customWidth="1"/>
    <col min="10759" max="10759" width="13.85546875" style="35" bestFit="1" customWidth="1"/>
    <col min="10760" max="10760" width="12" style="35" customWidth="1"/>
    <col min="10761" max="10761" width="9.140625" style="35"/>
    <col min="10762" max="10762" width="11" style="35" customWidth="1"/>
    <col min="10763" max="11009" width="9.140625" style="35"/>
    <col min="11010" max="11010" width="5.85546875" style="35" customWidth="1"/>
    <col min="11011" max="11011" width="29.7109375" style="35" customWidth="1"/>
    <col min="11012" max="11012" width="9.140625" style="35"/>
    <col min="11013" max="11013" width="7.5703125" style="35" customWidth="1"/>
    <col min="11014" max="11014" width="21" style="35" customWidth="1"/>
    <col min="11015" max="11015" width="13.85546875" style="35" bestFit="1" customWidth="1"/>
    <col min="11016" max="11016" width="12" style="35" customWidth="1"/>
    <col min="11017" max="11017" width="9.140625" style="35"/>
    <col min="11018" max="11018" width="11" style="35" customWidth="1"/>
    <col min="11019" max="11265" width="9.140625" style="35"/>
    <col min="11266" max="11266" width="5.85546875" style="35" customWidth="1"/>
    <col min="11267" max="11267" width="29.7109375" style="35" customWidth="1"/>
    <col min="11268" max="11268" width="9.140625" style="35"/>
    <col min="11269" max="11269" width="7.5703125" style="35" customWidth="1"/>
    <col min="11270" max="11270" width="21" style="35" customWidth="1"/>
    <col min="11271" max="11271" width="13.85546875" style="35" bestFit="1" customWidth="1"/>
    <col min="11272" max="11272" width="12" style="35" customWidth="1"/>
    <col min="11273" max="11273" width="9.140625" style="35"/>
    <col min="11274" max="11274" width="11" style="35" customWidth="1"/>
    <col min="11275" max="11521" width="9.140625" style="35"/>
    <col min="11522" max="11522" width="5.85546875" style="35" customWidth="1"/>
    <col min="11523" max="11523" width="29.7109375" style="35" customWidth="1"/>
    <col min="11524" max="11524" width="9.140625" style="35"/>
    <col min="11525" max="11525" width="7.5703125" style="35" customWidth="1"/>
    <col min="11526" max="11526" width="21" style="35" customWidth="1"/>
    <col min="11527" max="11527" width="13.85546875" style="35" bestFit="1" customWidth="1"/>
    <col min="11528" max="11528" width="12" style="35" customWidth="1"/>
    <col min="11529" max="11529" width="9.140625" style="35"/>
    <col min="11530" max="11530" width="11" style="35" customWidth="1"/>
    <col min="11531" max="11777" width="9.140625" style="35"/>
    <col min="11778" max="11778" width="5.85546875" style="35" customWidth="1"/>
    <col min="11779" max="11779" width="29.7109375" style="35" customWidth="1"/>
    <col min="11780" max="11780" width="9.140625" style="35"/>
    <col min="11781" max="11781" width="7.5703125" style="35" customWidth="1"/>
    <col min="11782" max="11782" width="21" style="35" customWidth="1"/>
    <col min="11783" max="11783" width="13.85546875" style="35" bestFit="1" customWidth="1"/>
    <col min="11784" max="11784" width="12" style="35" customWidth="1"/>
    <col min="11785" max="11785" width="9.140625" style="35"/>
    <col min="11786" max="11786" width="11" style="35" customWidth="1"/>
    <col min="11787" max="12033" width="9.140625" style="35"/>
    <col min="12034" max="12034" width="5.85546875" style="35" customWidth="1"/>
    <col min="12035" max="12035" width="29.7109375" style="35" customWidth="1"/>
    <col min="12036" max="12036" width="9.140625" style="35"/>
    <col min="12037" max="12037" width="7.5703125" style="35" customWidth="1"/>
    <col min="12038" max="12038" width="21" style="35" customWidth="1"/>
    <col min="12039" max="12039" width="13.85546875" style="35" bestFit="1" customWidth="1"/>
    <col min="12040" max="12040" width="12" style="35" customWidth="1"/>
    <col min="12041" max="12041" width="9.140625" style="35"/>
    <col min="12042" max="12042" width="11" style="35" customWidth="1"/>
    <col min="12043" max="12289" width="9.140625" style="35"/>
    <col min="12290" max="12290" width="5.85546875" style="35" customWidth="1"/>
    <col min="12291" max="12291" width="29.7109375" style="35" customWidth="1"/>
    <col min="12292" max="12292" width="9.140625" style="35"/>
    <col min="12293" max="12293" width="7.5703125" style="35" customWidth="1"/>
    <col min="12294" max="12294" width="21" style="35" customWidth="1"/>
    <col min="12295" max="12295" width="13.85546875" style="35" bestFit="1" customWidth="1"/>
    <col min="12296" max="12296" width="12" style="35" customWidth="1"/>
    <col min="12297" max="12297" width="9.140625" style="35"/>
    <col min="12298" max="12298" width="11" style="35" customWidth="1"/>
    <col min="12299" max="12545" width="9.140625" style="35"/>
    <col min="12546" max="12546" width="5.85546875" style="35" customWidth="1"/>
    <col min="12547" max="12547" width="29.7109375" style="35" customWidth="1"/>
    <col min="12548" max="12548" width="9.140625" style="35"/>
    <col min="12549" max="12549" width="7.5703125" style="35" customWidth="1"/>
    <col min="12550" max="12550" width="21" style="35" customWidth="1"/>
    <col min="12551" max="12551" width="13.85546875" style="35" bestFit="1" customWidth="1"/>
    <col min="12552" max="12552" width="12" style="35" customWidth="1"/>
    <col min="12553" max="12553" width="9.140625" style="35"/>
    <col min="12554" max="12554" width="11" style="35" customWidth="1"/>
    <col min="12555" max="12801" width="9.140625" style="35"/>
    <col min="12802" max="12802" width="5.85546875" style="35" customWidth="1"/>
    <col min="12803" max="12803" width="29.7109375" style="35" customWidth="1"/>
    <col min="12804" max="12804" width="9.140625" style="35"/>
    <col min="12805" max="12805" width="7.5703125" style="35" customWidth="1"/>
    <col min="12806" max="12806" width="21" style="35" customWidth="1"/>
    <col min="12807" max="12807" width="13.85546875" style="35" bestFit="1" customWidth="1"/>
    <col min="12808" max="12808" width="12" style="35" customWidth="1"/>
    <col min="12809" max="12809" width="9.140625" style="35"/>
    <col min="12810" max="12810" width="11" style="35" customWidth="1"/>
    <col min="12811" max="13057" width="9.140625" style="35"/>
    <col min="13058" max="13058" width="5.85546875" style="35" customWidth="1"/>
    <col min="13059" max="13059" width="29.7109375" style="35" customWidth="1"/>
    <col min="13060" max="13060" width="9.140625" style="35"/>
    <col min="13061" max="13061" width="7.5703125" style="35" customWidth="1"/>
    <col min="13062" max="13062" width="21" style="35" customWidth="1"/>
    <col min="13063" max="13063" width="13.85546875" style="35" bestFit="1" customWidth="1"/>
    <col min="13064" max="13064" width="12" style="35" customWidth="1"/>
    <col min="13065" max="13065" width="9.140625" style="35"/>
    <col min="13066" max="13066" width="11" style="35" customWidth="1"/>
    <col min="13067" max="13313" width="9.140625" style="35"/>
    <col min="13314" max="13314" width="5.85546875" style="35" customWidth="1"/>
    <col min="13315" max="13315" width="29.7109375" style="35" customWidth="1"/>
    <col min="13316" max="13316" width="9.140625" style="35"/>
    <col min="13317" max="13317" width="7.5703125" style="35" customWidth="1"/>
    <col min="13318" max="13318" width="21" style="35" customWidth="1"/>
    <col min="13319" max="13319" width="13.85546875" style="35" bestFit="1" customWidth="1"/>
    <col min="13320" max="13320" width="12" style="35" customWidth="1"/>
    <col min="13321" max="13321" width="9.140625" style="35"/>
    <col min="13322" max="13322" width="11" style="35" customWidth="1"/>
    <col min="13323" max="13569" width="9.140625" style="35"/>
    <col min="13570" max="13570" width="5.85546875" style="35" customWidth="1"/>
    <col min="13571" max="13571" width="29.7109375" style="35" customWidth="1"/>
    <col min="13572" max="13572" width="9.140625" style="35"/>
    <col min="13573" max="13573" width="7.5703125" style="35" customWidth="1"/>
    <col min="13574" max="13574" width="21" style="35" customWidth="1"/>
    <col min="13575" max="13575" width="13.85546875" style="35" bestFit="1" customWidth="1"/>
    <col min="13576" max="13576" width="12" style="35" customWidth="1"/>
    <col min="13577" max="13577" width="9.140625" style="35"/>
    <col min="13578" max="13578" width="11" style="35" customWidth="1"/>
    <col min="13579" max="13825" width="9.140625" style="35"/>
    <col min="13826" max="13826" width="5.85546875" style="35" customWidth="1"/>
    <col min="13827" max="13827" width="29.7109375" style="35" customWidth="1"/>
    <col min="13828" max="13828" width="9.140625" style="35"/>
    <col min="13829" max="13829" width="7.5703125" style="35" customWidth="1"/>
    <col min="13830" max="13830" width="21" style="35" customWidth="1"/>
    <col min="13831" max="13831" width="13.85546875" style="35" bestFit="1" customWidth="1"/>
    <col min="13832" max="13832" width="12" style="35" customWidth="1"/>
    <col min="13833" max="13833" width="9.140625" style="35"/>
    <col min="13834" max="13834" width="11" style="35" customWidth="1"/>
    <col min="13835" max="14081" width="9.140625" style="35"/>
    <col min="14082" max="14082" width="5.85546875" style="35" customWidth="1"/>
    <col min="14083" max="14083" width="29.7109375" style="35" customWidth="1"/>
    <col min="14084" max="14084" width="9.140625" style="35"/>
    <col min="14085" max="14085" width="7.5703125" style="35" customWidth="1"/>
    <col min="14086" max="14086" width="21" style="35" customWidth="1"/>
    <col min="14087" max="14087" width="13.85546875" style="35" bestFit="1" customWidth="1"/>
    <col min="14088" max="14088" width="12" style="35" customWidth="1"/>
    <col min="14089" max="14089" width="9.140625" style="35"/>
    <col min="14090" max="14090" width="11" style="35" customWidth="1"/>
    <col min="14091" max="14337" width="9.140625" style="35"/>
    <col min="14338" max="14338" width="5.85546875" style="35" customWidth="1"/>
    <col min="14339" max="14339" width="29.7109375" style="35" customWidth="1"/>
    <col min="14340" max="14340" width="9.140625" style="35"/>
    <col min="14341" max="14341" width="7.5703125" style="35" customWidth="1"/>
    <col min="14342" max="14342" width="21" style="35" customWidth="1"/>
    <col min="14343" max="14343" width="13.85546875" style="35" bestFit="1" customWidth="1"/>
    <col min="14344" max="14344" width="12" style="35" customWidth="1"/>
    <col min="14345" max="14345" width="9.140625" style="35"/>
    <col min="14346" max="14346" width="11" style="35" customWidth="1"/>
    <col min="14347" max="14593" width="9.140625" style="35"/>
    <col min="14594" max="14594" width="5.85546875" style="35" customWidth="1"/>
    <col min="14595" max="14595" width="29.7109375" style="35" customWidth="1"/>
    <col min="14596" max="14596" width="9.140625" style="35"/>
    <col min="14597" max="14597" width="7.5703125" style="35" customWidth="1"/>
    <col min="14598" max="14598" width="21" style="35" customWidth="1"/>
    <col min="14599" max="14599" width="13.85546875" style="35" bestFit="1" customWidth="1"/>
    <col min="14600" max="14600" width="12" style="35" customWidth="1"/>
    <col min="14601" max="14601" width="9.140625" style="35"/>
    <col min="14602" max="14602" width="11" style="35" customWidth="1"/>
    <col min="14603" max="14849" width="9.140625" style="35"/>
    <col min="14850" max="14850" width="5.85546875" style="35" customWidth="1"/>
    <col min="14851" max="14851" width="29.7109375" style="35" customWidth="1"/>
    <col min="14852" max="14852" width="9.140625" style="35"/>
    <col min="14853" max="14853" width="7.5703125" style="35" customWidth="1"/>
    <col min="14854" max="14854" width="21" style="35" customWidth="1"/>
    <col min="14855" max="14855" width="13.85546875" style="35" bestFit="1" customWidth="1"/>
    <col min="14856" max="14856" width="12" style="35" customWidth="1"/>
    <col min="14857" max="14857" width="9.140625" style="35"/>
    <col min="14858" max="14858" width="11" style="35" customWidth="1"/>
    <col min="14859" max="15105" width="9.140625" style="35"/>
    <col min="15106" max="15106" width="5.85546875" style="35" customWidth="1"/>
    <col min="15107" max="15107" width="29.7109375" style="35" customWidth="1"/>
    <col min="15108" max="15108" width="9.140625" style="35"/>
    <col min="15109" max="15109" width="7.5703125" style="35" customWidth="1"/>
    <col min="15110" max="15110" width="21" style="35" customWidth="1"/>
    <col min="15111" max="15111" width="13.85546875" style="35" bestFit="1" customWidth="1"/>
    <col min="15112" max="15112" width="12" style="35" customWidth="1"/>
    <col min="15113" max="15113" width="9.140625" style="35"/>
    <col min="15114" max="15114" width="11" style="35" customWidth="1"/>
    <col min="15115" max="15361" width="9.140625" style="35"/>
    <col min="15362" max="15362" width="5.85546875" style="35" customWidth="1"/>
    <col min="15363" max="15363" width="29.7109375" style="35" customWidth="1"/>
    <col min="15364" max="15364" width="9.140625" style="35"/>
    <col min="15365" max="15365" width="7.5703125" style="35" customWidth="1"/>
    <col min="15366" max="15366" width="21" style="35" customWidth="1"/>
    <col min="15367" max="15367" width="13.85546875" style="35" bestFit="1" customWidth="1"/>
    <col min="15368" max="15368" width="12" style="35" customWidth="1"/>
    <col min="15369" max="15369" width="9.140625" style="35"/>
    <col min="15370" max="15370" width="11" style="35" customWidth="1"/>
    <col min="15371" max="15617" width="9.140625" style="35"/>
    <col min="15618" max="15618" width="5.85546875" style="35" customWidth="1"/>
    <col min="15619" max="15619" width="29.7109375" style="35" customWidth="1"/>
    <col min="15620" max="15620" width="9.140625" style="35"/>
    <col min="15621" max="15621" width="7.5703125" style="35" customWidth="1"/>
    <col min="15622" max="15622" width="21" style="35" customWidth="1"/>
    <col min="15623" max="15623" width="13.85546875" style="35" bestFit="1" customWidth="1"/>
    <col min="15624" max="15624" width="12" style="35" customWidth="1"/>
    <col min="15625" max="15625" width="9.140625" style="35"/>
    <col min="15626" max="15626" width="11" style="35" customWidth="1"/>
    <col min="15627" max="15873" width="9.140625" style="35"/>
    <col min="15874" max="15874" width="5.85546875" style="35" customWidth="1"/>
    <col min="15875" max="15875" width="29.7109375" style="35" customWidth="1"/>
    <col min="15876" max="15876" width="9.140625" style="35"/>
    <col min="15877" max="15877" width="7.5703125" style="35" customWidth="1"/>
    <col min="15878" max="15878" width="21" style="35" customWidth="1"/>
    <col min="15879" max="15879" width="13.85546875" style="35" bestFit="1" customWidth="1"/>
    <col min="15880" max="15880" width="12" style="35" customWidth="1"/>
    <col min="15881" max="15881" width="9.140625" style="35"/>
    <col min="15882" max="15882" width="11" style="35" customWidth="1"/>
    <col min="15883" max="16129" width="9.140625" style="35"/>
    <col min="16130" max="16130" width="5.85546875" style="35" customWidth="1"/>
    <col min="16131" max="16131" width="29.7109375" style="35" customWidth="1"/>
    <col min="16132" max="16132" width="9.140625" style="35"/>
    <col min="16133" max="16133" width="7.5703125" style="35" customWidth="1"/>
    <col min="16134" max="16134" width="21" style="35" customWidth="1"/>
    <col min="16135" max="16135" width="13.85546875" style="35" bestFit="1" customWidth="1"/>
    <col min="16136" max="16136" width="12" style="35" customWidth="1"/>
    <col min="16137" max="16137" width="9.140625" style="35"/>
    <col min="16138" max="16138" width="11" style="35" customWidth="1"/>
    <col min="16139" max="16384" width="9.140625" style="35"/>
  </cols>
  <sheetData>
    <row r="1" spans="1:11" s="2" customFormat="1" ht="15.75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  <c r="K1" s="1"/>
    </row>
    <row r="2" spans="1:11" s="2" customFormat="1" ht="15.75" x14ac:dyDescent="0.25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  <c r="K2" s="1"/>
    </row>
    <row r="3" spans="1:11" s="2" customFormat="1" ht="15.75" x14ac:dyDescent="0.25">
      <c r="A3" s="104" t="s">
        <v>252</v>
      </c>
      <c r="B3" s="105"/>
      <c r="C3" s="105"/>
      <c r="D3" s="105"/>
      <c r="E3" s="105"/>
      <c r="F3" s="105"/>
      <c r="G3" s="105"/>
      <c r="H3" s="105"/>
      <c r="I3" s="105"/>
      <c r="J3" s="106"/>
      <c r="K3" s="1"/>
    </row>
    <row r="4" spans="1:11" s="2" customFormat="1" ht="15.75" x14ac:dyDescent="0.25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6"/>
      <c r="K4" s="1"/>
    </row>
    <row r="5" spans="1:11" s="2" customFormat="1" ht="6.7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3"/>
    </row>
    <row r="6" spans="1:11" s="2" customFormat="1" ht="23.25" x14ac:dyDescent="0.25">
      <c r="A6" s="110" t="s">
        <v>273</v>
      </c>
      <c r="B6" s="111"/>
      <c r="C6" s="111"/>
      <c r="D6" s="111"/>
      <c r="E6" s="111"/>
      <c r="F6" s="111"/>
      <c r="G6" s="111"/>
      <c r="H6" s="111"/>
      <c r="I6" s="111"/>
      <c r="J6" s="112"/>
      <c r="K6" s="4"/>
    </row>
    <row r="7" spans="1:11" s="5" customFormat="1" ht="23.25" x14ac:dyDescent="0.25">
      <c r="A7" s="110" t="s">
        <v>274</v>
      </c>
      <c r="B7" s="111"/>
      <c r="C7" s="111"/>
      <c r="D7" s="111"/>
      <c r="E7" s="111"/>
      <c r="F7" s="111"/>
      <c r="G7" s="111"/>
      <c r="H7" s="111"/>
      <c r="I7" s="111"/>
      <c r="J7" s="112"/>
      <c r="K7" s="4"/>
    </row>
    <row r="8" spans="1:11" s="5" customFormat="1" ht="23.25" x14ac:dyDescent="0.25">
      <c r="A8" s="110" t="s">
        <v>487</v>
      </c>
      <c r="B8" s="111"/>
      <c r="C8" s="111"/>
      <c r="D8" s="111"/>
      <c r="E8" s="111"/>
      <c r="F8" s="111"/>
      <c r="G8" s="111"/>
      <c r="H8" s="111"/>
      <c r="I8" s="111"/>
      <c r="J8" s="112"/>
      <c r="K8" s="4"/>
    </row>
    <row r="9" spans="1:11" s="5" customFormat="1" ht="23.25" x14ac:dyDescent="0.25">
      <c r="A9" s="129" t="s">
        <v>488</v>
      </c>
      <c r="B9" s="130"/>
      <c r="C9" s="130"/>
      <c r="D9" s="130"/>
      <c r="E9" s="130"/>
      <c r="F9" s="130"/>
      <c r="G9" s="130"/>
      <c r="H9" s="130"/>
      <c r="I9" s="130"/>
      <c r="J9" s="131"/>
      <c r="K9" s="4"/>
    </row>
    <row r="10" spans="1:11" s="2" customFormat="1" ht="12" customHeight="1" x14ac:dyDescent="0.25">
      <c r="J10" s="6"/>
      <c r="K10" s="3"/>
    </row>
    <row r="11" spans="1:11" s="2" customFormat="1" ht="18.75" customHeight="1" x14ac:dyDescent="0.25">
      <c r="A11" s="120" t="s">
        <v>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7"/>
    </row>
    <row r="12" spans="1:11" s="2" customFormat="1" ht="21" x14ac:dyDescent="0.25">
      <c r="A12" s="121" t="s">
        <v>253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8"/>
    </row>
    <row r="13" spans="1:11" s="2" customFormat="1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10"/>
      <c r="K13" s="3"/>
    </row>
    <row r="14" spans="1:11" s="15" customFormat="1" ht="12.75" customHeight="1" x14ac:dyDescent="0.25">
      <c r="A14" s="11" t="s">
        <v>4</v>
      </c>
      <c r="B14" s="44"/>
      <c r="C14" s="12"/>
      <c r="D14" s="12"/>
      <c r="E14" s="12"/>
      <c r="F14" s="12"/>
      <c r="G14" s="12"/>
      <c r="H14" s="12"/>
      <c r="I14" s="12"/>
      <c r="J14" s="13" t="s">
        <v>304</v>
      </c>
      <c r="K14" s="14"/>
    </row>
    <row r="15" spans="1:11" s="15" customFormat="1" ht="12.75" customHeight="1" x14ac:dyDescent="0.25">
      <c r="A15" s="16" t="s">
        <v>275</v>
      </c>
      <c r="B15" s="45"/>
      <c r="C15" s="17"/>
      <c r="D15" s="17"/>
      <c r="E15" s="17"/>
      <c r="F15" s="17"/>
      <c r="G15" s="17"/>
      <c r="H15" s="17"/>
      <c r="I15" s="17"/>
      <c r="J15" s="18" t="s">
        <v>307</v>
      </c>
      <c r="K15" s="14"/>
    </row>
    <row r="16" spans="1:11" s="2" customFormat="1" ht="6" customHeight="1" x14ac:dyDescent="0.25">
      <c r="J16" s="19"/>
      <c r="K16" s="20"/>
    </row>
    <row r="17" spans="1:13" s="2" customFormat="1" ht="17.25" customHeight="1" x14ac:dyDescent="0.25">
      <c r="A17" s="122" t="s">
        <v>5</v>
      </c>
      <c r="B17" s="123"/>
      <c r="C17" s="123"/>
      <c r="D17" s="123"/>
      <c r="E17" s="123"/>
      <c r="F17" s="124"/>
      <c r="G17" s="122" t="s">
        <v>6</v>
      </c>
      <c r="H17" s="123"/>
      <c r="I17" s="123"/>
      <c r="J17" s="124"/>
      <c r="K17" s="21"/>
    </row>
    <row r="18" spans="1:13" s="2" customFormat="1" ht="17.25" customHeight="1" x14ac:dyDescent="0.25">
      <c r="A18" s="22" t="s">
        <v>7</v>
      </c>
      <c r="B18" s="46"/>
      <c r="C18" s="23"/>
      <c r="D18" s="24"/>
      <c r="E18" s="24"/>
      <c r="F18" s="24" t="s">
        <v>26</v>
      </c>
      <c r="G18" s="25" t="s">
        <v>9</v>
      </c>
      <c r="H18" s="47"/>
      <c r="I18" s="23"/>
      <c r="J18" s="26" t="s">
        <v>251</v>
      </c>
      <c r="K18" s="21"/>
    </row>
    <row r="19" spans="1:13" s="2" customFormat="1" ht="17.25" customHeight="1" x14ac:dyDescent="0.25">
      <c r="A19" s="22" t="s">
        <v>10</v>
      </c>
      <c r="B19" s="46"/>
      <c r="C19" s="23"/>
      <c r="D19" s="24"/>
      <c r="E19" s="24"/>
      <c r="F19" s="24" t="s">
        <v>28</v>
      </c>
      <c r="G19" s="25" t="s">
        <v>11</v>
      </c>
      <c r="H19" s="47"/>
      <c r="I19" s="23"/>
      <c r="J19" s="26" t="s">
        <v>276</v>
      </c>
      <c r="K19" s="21"/>
    </row>
    <row r="20" spans="1:13" s="2" customFormat="1" ht="17.25" customHeight="1" x14ac:dyDescent="0.25">
      <c r="A20" s="22" t="s">
        <v>12</v>
      </c>
      <c r="B20" s="46"/>
      <c r="C20" s="23"/>
      <c r="D20" s="24"/>
      <c r="E20" s="24"/>
      <c r="F20" s="24" t="s">
        <v>20</v>
      </c>
      <c r="G20" s="25" t="s">
        <v>13</v>
      </c>
      <c r="H20" s="47"/>
      <c r="I20" s="23"/>
      <c r="J20" s="26" t="s">
        <v>277</v>
      </c>
      <c r="K20" s="21"/>
    </row>
    <row r="21" spans="1:13" s="2" customFormat="1" ht="17.25" customHeight="1" x14ac:dyDescent="0.25">
      <c r="A21" s="22" t="s">
        <v>14</v>
      </c>
      <c r="B21" s="46"/>
      <c r="C21" s="23"/>
      <c r="D21" s="24"/>
      <c r="E21" s="24"/>
      <c r="F21" s="24" t="s">
        <v>27</v>
      </c>
      <c r="G21" s="25" t="s">
        <v>22</v>
      </c>
      <c r="H21" s="47"/>
      <c r="I21" s="23"/>
      <c r="J21" s="26" t="s">
        <v>278</v>
      </c>
      <c r="K21" s="21"/>
    </row>
    <row r="22" spans="1:13" s="2" customFormat="1" ht="12.75" customHeight="1" x14ac:dyDescent="0.25">
      <c r="J22" s="6"/>
      <c r="K22" s="3"/>
      <c r="L22" s="27"/>
    </row>
    <row r="23" spans="1:13" s="33" customFormat="1" ht="25.5" x14ac:dyDescent="0.25">
      <c r="A23" s="28" t="s">
        <v>15</v>
      </c>
      <c r="B23" s="28" t="s">
        <v>23</v>
      </c>
      <c r="C23" s="29" t="s">
        <v>16</v>
      </c>
      <c r="D23" s="29" t="s">
        <v>17</v>
      </c>
      <c r="E23" s="29" t="s">
        <v>255</v>
      </c>
      <c r="F23" s="113" t="s">
        <v>254</v>
      </c>
      <c r="G23" s="114"/>
      <c r="H23" s="29" t="s">
        <v>24</v>
      </c>
      <c r="I23" s="29" t="s">
        <v>25</v>
      </c>
      <c r="J23" s="30" t="s">
        <v>272</v>
      </c>
      <c r="K23" s="31"/>
      <c r="L23" s="32"/>
      <c r="M23" s="2"/>
    </row>
    <row r="24" spans="1:13" s="33" customFormat="1" ht="15.75" customHeight="1" x14ac:dyDescent="0.25">
      <c r="A24" s="55">
        <v>1</v>
      </c>
      <c r="B24" s="55">
        <v>18</v>
      </c>
      <c r="C24" s="49" t="s">
        <v>209</v>
      </c>
      <c r="D24" s="50">
        <v>1988</v>
      </c>
      <c r="E24" s="50" t="s">
        <v>30</v>
      </c>
      <c r="F24" s="115" t="s">
        <v>344</v>
      </c>
      <c r="G24" s="116"/>
      <c r="H24" s="51">
        <v>0.14630787037037038</v>
      </c>
      <c r="I24" s="50"/>
      <c r="J24" s="54"/>
      <c r="K24" s="31"/>
      <c r="L24" s="32"/>
      <c r="M24" s="2"/>
    </row>
    <row r="25" spans="1:13" s="33" customFormat="1" ht="15.75" customHeight="1" x14ac:dyDescent="0.25">
      <c r="A25" s="55">
        <v>2</v>
      </c>
      <c r="B25" s="55">
        <v>337</v>
      </c>
      <c r="C25" s="49" t="s">
        <v>159</v>
      </c>
      <c r="D25" s="50">
        <v>1987</v>
      </c>
      <c r="E25" s="50" t="s">
        <v>30</v>
      </c>
      <c r="F25" s="115" t="s">
        <v>347</v>
      </c>
      <c r="G25" s="116"/>
      <c r="H25" s="51">
        <v>0.16826388888888888</v>
      </c>
      <c r="I25" s="52">
        <v>2.19560185185185E-2</v>
      </c>
      <c r="J25" s="54"/>
      <c r="K25" s="31"/>
      <c r="L25" s="32"/>
      <c r="M25" s="2"/>
    </row>
    <row r="26" spans="1:13" s="33" customFormat="1" ht="15.75" customHeight="1" x14ac:dyDescent="0.25">
      <c r="A26" s="55">
        <v>3</v>
      </c>
      <c r="B26" s="55">
        <v>175</v>
      </c>
      <c r="C26" s="49" t="s">
        <v>157</v>
      </c>
      <c r="D26" s="50">
        <v>1985</v>
      </c>
      <c r="E26" s="50" t="s">
        <v>30</v>
      </c>
      <c r="F26" s="115" t="s">
        <v>344</v>
      </c>
      <c r="G26" s="116"/>
      <c r="H26" s="51">
        <v>0.17806712962962964</v>
      </c>
      <c r="I26" s="52">
        <v>3.1759259259259265E-2</v>
      </c>
      <c r="J26" s="54"/>
      <c r="K26" s="31"/>
      <c r="L26" s="32"/>
      <c r="M26" s="2"/>
    </row>
    <row r="27" spans="1:13" s="33" customFormat="1" ht="15.75" customHeight="1" x14ac:dyDescent="0.25">
      <c r="A27" s="55">
        <v>4</v>
      </c>
      <c r="B27" s="55">
        <v>445</v>
      </c>
      <c r="C27" s="49" t="s">
        <v>136</v>
      </c>
      <c r="D27" s="50">
        <v>1991</v>
      </c>
      <c r="E27" s="50" t="s">
        <v>30</v>
      </c>
      <c r="F27" s="115" t="s">
        <v>347</v>
      </c>
      <c r="G27" s="116"/>
      <c r="H27" s="51">
        <v>0.18564814814814815</v>
      </c>
      <c r="I27" s="52">
        <v>3.9340277777777766E-2</v>
      </c>
      <c r="J27" s="54"/>
      <c r="K27" s="31"/>
      <c r="L27" s="32"/>
      <c r="M27" s="2"/>
    </row>
    <row r="28" spans="1:13" s="33" customFormat="1" ht="15.75" customHeight="1" x14ac:dyDescent="0.25">
      <c r="A28" s="55">
        <v>5</v>
      </c>
      <c r="B28" s="55">
        <v>238</v>
      </c>
      <c r="C28" s="49" t="s">
        <v>100</v>
      </c>
      <c r="D28" s="50">
        <v>1985</v>
      </c>
      <c r="E28" s="50" t="s">
        <v>30</v>
      </c>
      <c r="F28" s="115" t="s">
        <v>363</v>
      </c>
      <c r="G28" s="116"/>
      <c r="H28" s="51">
        <v>0.19887731481481483</v>
      </c>
      <c r="I28" s="52">
        <v>5.2569444444444446E-2</v>
      </c>
      <c r="J28" s="54"/>
      <c r="K28" s="31"/>
      <c r="L28" s="32"/>
      <c r="M28" s="2"/>
    </row>
    <row r="29" spans="1:13" s="33" customFormat="1" ht="15.75" customHeight="1" x14ac:dyDescent="0.25">
      <c r="A29" s="55">
        <v>6</v>
      </c>
      <c r="B29" s="55">
        <v>497</v>
      </c>
      <c r="C29" s="49" t="s">
        <v>149</v>
      </c>
      <c r="D29" s="50">
        <v>1988</v>
      </c>
      <c r="E29" s="50" t="s">
        <v>30</v>
      </c>
      <c r="F29" s="115" t="s">
        <v>359</v>
      </c>
      <c r="G29" s="116"/>
      <c r="H29" s="51">
        <v>0.20265046296296296</v>
      </c>
      <c r="I29" s="53">
        <v>5.6342592592592583E-2</v>
      </c>
      <c r="J29" s="54"/>
      <c r="K29" s="31"/>
      <c r="L29" s="32"/>
      <c r="M29" s="2"/>
    </row>
    <row r="30" spans="1:13" s="33" customFormat="1" ht="15.75" customHeight="1" x14ac:dyDescent="0.25">
      <c r="A30" s="55">
        <v>7</v>
      </c>
      <c r="B30" s="55">
        <v>204</v>
      </c>
      <c r="C30" s="49" t="s">
        <v>63</v>
      </c>
      <c r="D30" s="50">
        <v>1981</v>
      </c>
      <c r="E30" s="50" t="s">
        <v>30</v>
      </c>
      <c r="F30" s="115" t="s">
        <v>351</v>
      </c>
      <c r="G30" s="116"/>
      <c r="H30" s="51">
        <v>0.20842592592592593</v>
      </c>
      <c r="I30" s="53">
        <v>6.2118055555555551E-2</v>
      </c>
      <c r="J30" s="48"/>
      <c r="K30" s="31"/>
      <c r="L30" s="32"/>
      <c r="M30" s="2"/>
    </row>
    <row r="31" spans="1:13" s="33" customFormat="1" ht="15.75" customHeight="1" x14ac:dyDescent="0.25">
      <c r="A31" s="55">
        <v>8</v>
      </c>
      <c r="B31" s="55">
        <v>240</v>
      </c>
      <c r="C31" s="49" t="s">
        <v>138</v>
      </c>
      <c r="D31" s="50">
        <v>1998</v>
      </c>
      <c r="E31" s="50" t="s">
        <v>30</v>
      </c>
      <c r="F31" s="115" t="s">
        <v>302</v>
      </c>
      <c r="G31" s="116"/>
      <c r="H31" s="51">
        <v>0.21512731481481481</v>
      </c>
      <c r="I31" s="53">
        <v>6.8819444444444433E-2</v>
      </c>
      <c r="J31" s="48"/>
      <c r="K31" s="31"/>
      <c r="L31" s="32"/>
      <c r="M31" s="2"/>
    </row>
    <row r="32" spans="1:13" s="33" customFormat="1" ht="15.75" customHeight="1" x14ac:dyDescent="0.25">
      <c r="A32" s="55">
        <v>9</v>
      </c>
      <c r="B32" s="55">
        <v>143</v>
      </c>
      <c r="C32" s="49" t="s">
        <v>118</v>
      </c>
      <c r="D32" s="50">
        <v>1976</v>
      </c>
      <c r="E32" s="50" t="s">
        <v>30</v>
      </c>
      <c r="F32" s="115" t="s">
        <v>351</v>
      </c>
      <c r="G32" s="116"/>
      <c r="H32" s="51">
        <v>0.22</v>
      </c>
      <c r="I32" s="53">
        <v>7.3692129629629621E-2</v>
      </c>
      <c r="J32" s="48"/>
      <c r="K32" s="31"/>
      <c r="L32" s="32"/>
      <c r="M32" s="2"/>
    </row>
    <row r="33" spans="1:13" s="33" customFormat="1" ht="15.75" customHeight="1" x14ac:dyDescent="0.25">
      <c r="A33" s="55">
        <v>10</v>
      </c>
      <c r="B33" s="55">
        <v>110</v>
      </c>
      <c r="C33" s="49" t="s">
        <v>76</v>
      </c>
      <c r="D33" s="50">
        <v>1972</v>
      </c>
      <c r="E33" s="50" t="s">
        <v>30</v>
      </c>
      <c r="F33" s="115" t="s">
        <v>302</v>
      </c>
      <c r="G33" s="116"/>
      <c r="H33" s="51">
        <v>0.23707175925925927</v>
      </c>
      <c r="I33" s="53">
        <v>9.0763888888888894E-2</v>
      </c>
      <c r="J33" s="48"/>
      <c r="K33" s="31"/>
      <c r="L33" s="32"/>
      <c r="M33" s="2"/>
    </row>
    <row r="34" spans="1:13" s="33" customFormat="1" ht="15.75" customHeight="1" x14ac:dyDescent="0.25">
      <c r="A34" s="55">
        <v>11</v>
      </c>
      <c r="B34" s="55">
        <v>202</v>
      </c>
      <c r="C34" s="49" t="s">
        <v>116</v>
      </c>
      <c r="D34" s="50">
        <v>1989</v>
      </c>
      <c r="E34" s="50" t="s">
        <v>30</v>
      </c>
      <c r="F34" s="115" t="s">
        <v>364</v>
      </c>
      <c r="G34" s="116"/>
      <c r="H34" s="51">
        <v>0.24604166666666669</v>
      </c>
      <c r="I34" s="53">
        <v>9.9733796296296306E-2</v>
      </c>
      <c r="J34" s="48"/>
      <c r="K34" s="31"/>
      <c r="L34" s="32"/>
      <c r="M34" s="2"/>
    </row>
    <row r="35" spans="1:13" s="33" customFormat="1" ht="15.75" customHeight="1" x14ac:dyDescent="0.25">
      <c r="A35" s="55">
        <v>12</v>
      </c>
      <c r="B35" s="55">
        <v>149</v>
      </c>
      <c r="C35" s="49" t="s">
        <v>64</v>
      </c>
      <c r="D35" s="50">
        <v>1979</v>
      </c>
      <c r="E35" s="50" t="s">
        <v>30</v>
      </c>
      <c r="F35" s="115" t="s">
        <v>344</v>
      </c>
      <c r="G35" s="116"/>
      <c r="H35" s="51">
        <v>0.2535648148148148</v>
      </c>
      <c r="I35" s="53">
        <v>0.10725694444444442</v>
      </c>
      <c r="J35" s="48"/>
      <c r="K35" s="31"/>
      <c r="L35" s="32"/>
      <c r="M35" s="2"/>
    </row>
    <row r="36" spans="1:13" s="33" customFormat="1" ht="15.75" customHeight="1" x14ac:dyDescent="0.25">
      <c r="A36" s="55">
        <v>13</v>
      </c>
      <c r="B36" s="55">
        <v>179</v>
      </c>
      <c r="C36" s="49" t="s">
        <v>104</v>
      </c>
      <c r="D36" s="50">
        <v>1986</v>
      </c>
      <c r="E36" s="50" t="s">
        <v>30</v>
      </c>
      <c r="F36" s="115" t="s">
        <v>351</v>
      </c>
      <c r="G36" s="116"/>
      <c r="H36" s="51">
        <v>0.26377314814814817</v>
      </c>
      <c r="I36" s="53">
        <v>0.11746527777777779</v>
      </c>
      <c r="J36" s="48"/>
      <c r="K36" s="31"/>
      <c r="L36" s="32"/>
      <c r="M36" s="2"/>
    </row>
    <row r="37" spans="1:13" s="33" customFormat="1" ht="15.75" customHeight="1" x14ac:dyDescent="0.25">
      <c r="A37" s="55">
        <v>14</v>
      </c>
      <c r="B37" s="55">
        <v>181</v>
      </c>
      <c r="C37" s="49" t="s">
        <v>115</v>
      </c>
      <c r="D37" s="50">
        <v>1995</v>
      </c>
      <c r="E37" s="50" t="s">
        <v>30</v>
      </c>
      <c r="F37" s="115" t="s">
        <v>302</v>
      </c>
      <c r="G37" s="116"/>
      <c r="H37" s="51">
        <v>0.27349537037037036</v>
      </c>
      <c r="I37" s="53">
        <v>0.12718749999999998</v>
      </c>
      <c r="J37" s="48"/>
      <c r="K37" s="31"/>
      <c r="L37" s="32"/>
      <c r="M37" s="2"/>
    </row>
    <row r="38" spans="1:13" s="33" customFormat="1" ht="15.75" customHeight="1" x14ac:dyDescent="0.25">
      <c r="A38" s="55">
        <v>15</v>
      </c>
      <c r="B38" s="55">
        <v>172</v>
      </c>
      <c r="C38" s="49" t="s">
        <v>58</v>
      </c>
      <c r="D38" s="50">
        <v>1978</v>
      </c>
      <c r="E38" s="50" t="s">
        <v>30</v>
      </c>
      <c r="F38" s="115" t="s">
        <v>388</v>
      </c>
      <c r="G38" s="116"/>
      <c r="H38" s="51">
        <v>0.28791666666666665</v>
      </c>
      <c r="I38" s="53">
        <v>0.14160879629629627</v>
      </c>
      <c r="J38" s="48"/>
      <c r="K38" s="31"/>
      <c r="L38" s="32"/>
      <c r="M38" s="2"/>
    </row>
    <row r="39" spans="1:13" s="33" customFormat="1" ht="15.75" customHeight="1" x14ac:dyDescent="0.25">
      <c r="A39" s="55"/>
      <c r="B39" s="55">
        <v>157</v>
      </c>
      <c r="C39" s="49" t="s">
        <v>73</v>
      </c>
      <c r="D39" s="50">
        <v>1983</v>
      </c>
      <c r="E39" s="50" t="s">
        <v>30</v>
      </c>
      <c r="F39" s="128" t="s">
        <v>369</v>
      </c>
      <c r="G39" s="128"/>
      <c r="H39" s="51"/>
      <c r="I39" s="52"/>
      <c r="J39" s="48" t="s">
        <v>279</v>
      </c>
      <c r="K39" s="31"/>
      <c r="L39" s="32"/>
      <c r="M39" s="2"/>
    </row>
    <row r="40" spans="1:13" s="33" customFormat="1" ht="15.75" customHeight="1" x14ac:dyDescent="0.25">
      <c r="A40" s="55"/>
      <c r="B40" s="55">
        <v>176</v>
      </c>
      <c r="C40" s="49" t="s">
        <v>41</v>
      </c>
      <c r="D40" s="50">
        <v>1989</v>
      </c>
      <c r="E40" s="50" t="s">
        <v>30</v>
      </c>
      <c r="F40" s="128" t="s">
        <v>368</v>
      </c>
      <c r="G40" s="128"/>
      <c r="H40" s="51"/>
      <c r="I40" s="52"/>
      <c r="J40" s="48" t="s">
        <v>279</v>
      </c>
      <c r="K40" s="31"/>
      <c r="L40" s="32"/>
      <c r="M40" s="2"/>
    </row>
    <row r="41" spans="1:13" s="33" customFormat="1" ht="15.75" customHeight="1" x14ac:dyDescent="0.25">
      <c r="A41" s="55"/>
      <c r="B41" s="55">
        <v>180</v>
      </c>
      <c r="C41" s="49" t="s">
        <v>52</v>
      </c>
      <c r="D41" s="50">
        <v>1985</v>
      </c>
      <c r="E41" s="50" t="s">
        <v>30</v>
      </c>
      <c r="F41" s="128" t="s">
        <v>302</v>
      </c>
      <c r="G41" s="128"/>
      <c r="H41" s="51"/>
      <c r="I41" s="52"/>
      <c r="J41" s="48" t="s">
        <v>279</v>
      </c>
      <c r="K41" s="31"/>
      <c r="L41" s="32"/>
      <c r="M41" s="2"/>
    </row>
    <row r="42" spans="1:13" s="33" customFormat="1" ht="15.75" customHeight="1" x14ac:dyDescent="0.25">
      <c r="A42" s="55"/>
      <c r="B42" s="55">
        <v>492</v>
      </c>
      <c r="C42" s="49" t="s">
        <v>299</v>
      </c>
      <c r="D42" s="50">
        <v>1999</v>
      </c>
      <c r="E42" s="50" t="s">
        <v>30</v>
      </c>
      <c r="F42" s="128" t="s">
        <v>389</v>
      </c>
      <c r="G42" s="128"/>
      <c r="H42" s="51"/>
      <c r="I42" s="52"/>
      <c r="J42" s="48" t="s">
        <v>279</v>
      </c>
      <c r="K42" s="31"/>
      <c r="L42" s="32"/>
      <c r="M42" s="2"/>
    </row>
    <row r="43" spans="1:13" s="33" customFormat="1" ht="15.75" customHeight="1" x14ac:dyDescent="0.25">
      <c r="A43" s="55"/>
      <c r="B43" s="55">
        <v>19</v>
      </c>
      <c r="C43" s="49" t="s">
        <v>36</v>
      </c>
      <c r="D43" s="50">
        <v>1979</v>
      </c>
      <c r="E43" s="50" t="s">
        <v>30</v>
      </c>
      <c r="F43" s="128" t="s">
        <v>364</v>
      </c>
      <c r="G43" s="128"/>
      <c r="H43" s="51"/>
      <c r="I43" s="52"/>
      <c r="J43" s="48" t="s">
        <v>324</v>
      </c>
      <c r="K43" s="31"/>
      <c r="L43" s="32"/>
      <c r="M43" s="2"/>
    </row>
    <row r="44" spans="1:13" s="33" customFormat="1" ht="15.75" customHeight="1" x14ac:dyDescent="0.25">
      <c r="A44" s="55"/>
      <c r="B44" s="55">
        <v>84</v>
      </c>
      <c r="C44" s="49" t="s">
        <v>37</v>
      </c>
      <c r="D44" s="50">
        <v>1983</v>
      </c>
      <c r="E44" s="50" t="s">
        <v>30</v>
      </c>
      <c r="F44" s="128" t="s">
        <v>347</v>
      </c>
      <c r="G44" s="128"/>
      <c r="H44" s="51"/>
      <c r="I44" s="52"/>
      <c r="J44" s="48" t="s">
        <v>324</v>
      </c>
      <c r="K44" s="31"/>
      <c r="L44" s="32"/>
      <c r="M44" s="2"/>
    </row>
    <row r="45" spans="1:13" s="33" customFormat="1" ht="15.75" customHeight="1" x14ac:dyDescent="0.25">
      <c r="A45" s="55"/>
      <c r="B45" s="55">
        <v>120</v>
      </c>
      <c r="C45" s="49" t="s">
        <v>48</v>
      </c>
      <c r="D45" s="50">
        <v>1982</v>
      </c>
      <c r="E45" s="50" t="s">
        <v>30</v>
      </c>
      <c r="F45" s="128" t="s">
        <v>354</v>
      </c>
      <c r="G45" s="128"/>
      <c r="H45" s="51"/>
      <c r="I45" s="52"/>
      <c r="J45" s="48" t="s">
        <v>324</v>
      </c>
      <c r="K45" s="31"/>
      <c r="L45" s="32"/>
      <c r="M45" s="2"/>
    </row>
    <row r="46" spans="1:13" s="33" customFormat="1" ht="15.75" customHeight="1" x14ac:dyDescent="0.25">
      <c r="A46" s="55"/>
      <c r="B46" s="55">
        <v>125</v>
      </c>
      <c r="C46" s="49" t="s">
        <v>45</v>
      </c>
      <c r="D46" s="50">
        <v>1978</v>
      </c>
      <c r="E46" s="50" t="s">
        <v>30</v>
      </c>
      <c r="F46" s="128" t="s">
        <v>351</v>
      </c>
      <c r="G46" s="128"/>
      <c r="H46" s="51"/>
      <c r="I46" s="52"/>
      <c r="J46" s="48" t="s">
        <v>324</v>
      </c>
      <c r="K46" s="31"/>
      <c r="L46" s="32"/>
      <c r="M46" s="2"/>
    </row>
    <row r="47" spans="1:13" s="33" customFormat="1" ht="15.75" customHeight="1" x14ac:dyDescent="0.25">
      <c r="A47" s="55"/>
      <c r="B47" s="55">
        <v>127</v>
      </c>
      <c r="C47" s="49" t="s">
        <v>38</v>
      </c>
      <c r="D47" s="50">
        <v>1973</v>
      </c>
      <c r="E47" s="50" t="s">
        <v>30</v>
      </c>
      <c r="F47" s="128" t="s">
        <v>302</v>
      </c>
      <c r="G47" s="128"/>
      <c r="H47" s="51"/>
      <c r="I47" s="52"/>
      <c r="J47" s="48" t="s">
        <v>324</v>
      </c>
      <c r="K47" s="31"/>
      <c r="L47" s="32"/>
      <c r="M47" s="2"/>
    </row>
    <row r="48" spans="1:13" s="33" customFormat="1" ht="15.75" customHeight="1" x14ac:dyDescent="0.25">
      <c r="A48" s="55"/>
      <c r="B48" s="55">
        <v>139</v>
      </c>
      <c r="C48" s="49" t="s">
        <v>88</v>
      </c>
      <c r="D48" s="50">
        <v>1985</v>
      </c>
      <c r="E48" s="50" t="s">
        <v>30</v>
      </c>
      <c r="F48" s="128" t="s">
        <v>344</v>
      </c>
      <c r="G48" s="128"/>
      <c r="H48" s="51"/>
      <c r="I48" s="52"/>
      <c r="J48" s="48" t="s">
        <v>324</v>
      </c>
      <c r="K48" s="31"/>
      <c r="L48" s="32"/>
      <c r="M48" s="2"/>
    </row>
    <row r="49" spans="1:20" s="33" customFormat="1" ht="15.75" customHeight="1" x14ac:dyDescent="0.25">
      <c r="A49" s="55"/>
      <c r="B49" s="55">
        <v>177</v>
      </c>
      <c r="C49" s="49" t="s">
        <v>35</v>
      </c>
      <c r="D49" s="50">
        <v>1984</v>
      </c>
      <c r="E49" s="50" t="s">
        <v>30</v>
      </c>
      <c r="F49" s="128" t="s">
        <v>351</v>
      </c>
      <c r="G49" s="128"/>
      <c r="H49" s="51"/>
      <c r="I49" s="52"/>
      <c r="J49" s="48" t="s">
        <v>324</v>
      </c>
      <c r="K49" s="31"/>
      <c r="L49" s="32"/>
      <c r="M49" s="2"/>
    </row>
    <row r="50" spans="1:20" s="33" customFormat="1" ht="15.75" customHeight="1" x14ac:dyDescent="0.25">
      <c r="A50" s="55"/>
      <c r="B50" s="55">
        <v>182</v>
      </c>
      <c r="C50" s="49" t="s">
        <v>56</v>
      </c>
      <c r="D50" s="50">
        <v>1979</v>
      </c>
      <c r="E50" s="50" t="s">
        <v>30</v>
      </c>
      <c r="F50" s="128" t="s">
        <v>390</v>
      </c>
      <c r="G50" s="128"/>
      <c r="H50" s="51"/>
      <c r="I50" s="52"/>
      <c r="J50" s="48" t="s">
        <v>324</v>
      </c>
      <c r="K50" s="31"/>
      <c r="L50" s="32"/>
      <c r="M50" s="2"/>
    </row>
    <row r="51" spans="1:20" s="33" customFormat="1" ht="15.75" customHeight="1" x14ac:dyDescent="0.25">
      <c r="A51" s="55"/>
      <c r="B51" s="55">
        <v>189</v>
      </c>
      <c r="C51" s="49" t="s">
        <v>44</v>
      </c>
      <c r="D51" s="50">
        <v>1974</v>
      </c>
      <c r="E51" s="50" t="s">
        <v>30</v>
      </c>
      <c r="F51" s="128" t="s">
        <v>351</v>
      </c>
      <c r="G51" s="128"/>
      <c r="H51" s="51"/>
      <c r="I51" s="52"/>
      <c r="J51" s="48" t="s">
        <v>324</v>
      </c>
      <c r="K51" s="31"/>
      <c r="L51" s="32"/>
      <c r="M51" s="2"/>
    </row>
    <row r="52" spans="1:20" s="33" customFormat="1" ht="15.75" customHeight="1" x14ac:dyDescent="0.25">
      <c r="A52" s="55"/>
      <c r="B52" s="55">
        <v>205</v>
      </c>
      <c r="C52" s="49" t="s">
        <v>93</v>
      </c>
      <c r="D52" s="50">
        <v>1974</v>
      </c>
      <c r="E52" s="50" t="s">
        <v>30</v>
      </c>
      <c r="F52" s="128" t="s">
        <v>391</v>
      </c>
      <c r="G52" s="128"/>
      <c r="H52" s="51"/>
      <c r="I52" s="52"/>
      <c r="J52" s="48" t="s">
        <v>324</v>
      </c>
      <c r="K52" s="31"/>
      <c r="L52" s="32"/>
      <c r="M52" s="2"/>
    </row>
    <row r="53" spans="1:20" s="33" customFormat="1" ht="15.75" customHeight="1" x14ac:dyDescent="0.25">
      <c r="A53" s="55"/>
      <c r="B53" s="55">
        <v>213</v>
      </c>
      <c r="C53" s="49" t="s">
        <v>33</v>
      </c>
      <c r="D53" s="50">
        <v>1986</v>
      </c>
      <c r="E53" s="50" t="s">
        <v>30</v>
      </c>
      <c r="F53" s="128" t="s">
        <v>347</v>
      </c>
      <c r="G53" s="128"/>
      <c r="H53" s="51"/>
      <c r="I53" s="52"/>
      <c r="J53" s="48" t="s">
        <v>324</v>
      </c>
      <c r="K53" s="31"/>
      <c r="L53" s="32"/>
      <c r="M53" s="2"/>
    </row>
    <row r="54" spans="1:20" s="33" customFormat="1" ht="15.75" customHeight="1" x14ac:dyDescent="0.25">
      <c r="A54" s="55"/>
      <c r="B54" s="55">
        <v>216</v>
      </c>
      <c r="C54" s="49" t="s">
        <v>54</v>
      </c>
      <c r="D54" s="50">
        <v>1989</v>
      </c>
      <c r="E54" s="50" t="s">
        <v>30</v>
      </c>
      <c r="F54" s="128" t="s">
        <v>376</v>
      </c>
      <c r="G54" s="128"/>
      <c r="H54" s="51"/>
      <c r="I54" s="52"/>
      <c r="J54" s="48" t="s">
        <v>324</v>
      </c>
      <c r="K54" s="31"/>
      <c r="L54" s="32"/>
      <c r="M54" s="2"/>
    </row>
    <row r="55" spans="1:20" s="33" customFormat="1" ht="15.75" customHeight="1" x14ac:dyDescent="0.25">
      <c r="A55" s="55"/>
      <c r="B55" s="55">
        <v>237</v>
      </c>
      <c r="C55" s="49" t="s">
        <v>43</v>
      </c>
      <c r="D55" s="50">
        <v>1979</v>
      </c>
      <c r="E55" s="50" t="s">
        <v>30</v>
      </c>
      <c r="F55" s="128" t="s">
        <v>352</v>
      </c>
      <c r="G55" s="128"/>
      <c r="H55" s="51"/>
      <c r="I55" s="52"/>
      <c r="J55" s="48" t="s">
        <v>324</v>
      </c>
      <c r="K55" s="31"/>
      <c r="L55" s="32"/>
      <c r="M55" s="2"/>
    </row>
    <row r="56" spans="1:20" s="33" customFormat="1" ht="15.75" customHeight="1" x14ac:dyDescent="0.25">
      <c r="A56" s="55"/>
      <c r="B56" s="55">
        <v>493</v>
      </c>
      <c r="C56" s="49" t="s">
        <v>57</v>
      </c>
      <c r="D56" s="50">
        <v>1998</v>
      </c>
      <c r="E56" s="50" t="s">
        <v>30</v>
      </c>
      <c r="F56" s="128" t="s">
        <v>389</v>
      </c>
      <c r="G56" s="128"/>
      <c r="H56" s="51"/>
      <c r="I56" s="52"/>
      <c r="J56" s="48" t="s">
        <v>324</v>
      </c>
      <c r="K56" s="31"/>
      <c r="L56" s="32"/>
      <c r="M56" s="2"/>
    </row>
    <row r="57" spans="1:20" s="33" customFormat="1" ht="15.75" customHeight="1" x14ac:dyDescent="0.25">
      <c r="A57" s="55"/>
      <c r="B57" s="55">
        <v>494</v>
      </c>
      <c r="C57" s="49" t="s">
        <v>42</v>
      </c>
      <c r="D57" s="50">
        <v>1996</v>
      </c>
      <c r="E57" s="50" t="s">
        <v>30</v>
      </c>
      <c r="F57" s="128" t="s">
        <v>389</v>
      </c>
      <c r="G57" s="128"/>
      <c r="H57" s="51"/>
      <c r="I57" s="52"/>
      <c r="J57" s="48" t="s">
        <v>324</v>
      </c>
      <c r="K57" s="31"/>
      <c r="L57" s="32"/>
      <c r="M57" s="2"/>
    </row>
    <row r="58" spans="1:20" s="33" customFormat="1" ht="15.75" customHeight="1" x14ac:dyDescent="0.25">
      <c r="A58" s="55"/>
      <c r="B58" s="55">
        <v>22</v>
      </c>
      <c r="C58" s="49" t="s">
        <v>51</v>
      </c>
      <c r="D58" s="50">
        <v>1984</v>
      </c>
      <c r="E58" s="50" t="s">
        <v>30</v>
      </c>
      <c r="F58" s="128" t="s">
        <v>347</v>
      </c>
      <c r="G58" s="128"/>
      <c r="H58" s="51"/>
      <c r="I58" s="52"/>
      <c r="J58" s="48" t="s">
        <v>492</v>
      </c>
      <c r="K58" s="31"/>
      <c r="L58" s="32"/>
      <c r="M58" s="2"/>
    </row>
    <row r="59" spans="1:20" ht="20.100000000000001" customHeight="1" x14ac:dyDescent="0.25">
      <c r="A59" s="36"/>
      <c r="B59" s="36"/>
      <c r="C59" s="37"/>
      <c r="D59" s="38"/>
      <c r="E59" s="38"/>
      <c r="F59" s="38"/>
      <c r="G59" s="38"/>
      <c r="H59" s="39"/>
      <c r="I59" s="39"/>
      <c r="J59" s="40"/>
    </row>
    <row r="60" spans="1:20" ht="18.75" x14ac:dyDescent="0.25">
      <c r="A60" s="126" t="s">
        <v>18</v>
      </c>
      <c r="B60" s="126"/>
      <c r="C60" s="126"/>
      <c r="D60" s="126"/>
      <c r="E60" s="126"/>
      <c r="F60" s="126"/>
      <c r="G60" s="126" t="s">
        <v>19</v>
      </c>
      <c r="H60" s="126"/>
      <c r="I60" s="126"/>
      <c r="J60" s="126"/>
    </row>
    <row r="61" spans="1:20" ht="18.75" customHeight="1" x14ac:dyDescent="0.25">
      <c r="A61" s="127"/>
      <c r="B61" s="127"/>
      <c r="C61" s="127"/>
      <c r="D61" s="127"/>
      <c r="E61" s="127"/>
      <c r="F61" s="127"/>
      <c r="G61" s="127"/>
      <c r="H61" s="127"/>
      <c r="I61" s="127"/>
      <c r="J61" s="127"/>
    </row>
    <row r="62" spans="1:20" ht="18.75" customHeight="1" x14ac:dyDescent="0.25">
      <c r="A62" s="127"/>
      <c r="B62" s="127"/>
      <c r="C62" s="127"/>
      <c r="D62" s="127"/>
      <c r="E62" s="127"/>
      <c r="F62" s="127"/>
      <c r="G62" s="127"/>
      <c r="H62" s="127"/>
      <c r="I62" s="127"/>
      <c r="J62" s="127"/>
    </row>
    <row r="63" spans="1:20" s="34" customFormat="1" ht="18.75" customHeight="1" x14ac:dyDescent="0.2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L63" s="35"/>
      <c r="M63" s="35"/>
      <c r="N63" s="35"/>
      <c r="O63" s="35"/>
      <c r="P63" s="35"/>
      <c r="Q63" s="35"/>
      <c r="R63" s="35"/>
      <c r="S63" s="35"/>
      <c r="T63" s="35"/>
    </row>
    <row r="64" spans="1:20" s="34" customFormat="1" x14ac:dyDescent="0.25">
      <c r="A64" s="125" t="s">
        <v>8</v>
      </c>
      <c r="B64" s="125"/>
      <c r="C64" s="125"/>
      <c r="D64" s="125"/>
      <c r="E64" s="125"/>
      <c r="F64" s="125"/>
      <c r="G64" s="125" t="s">
        <v>20</v>
      </c>
      <c r="H64" s="125"/>
      <c r="I64" s="125"/>
      <c r="J64" s="125"/>
      <c r="L64" s="35"/>
      <c r="M64" s="35"/>
      <c r="N64" s="35"/>
      <c r="O64" s="35"/>
      <c r="P64" s="35"/>
      <c r="Q64" s="35"/>
      <c r="R64" s="35"/>
      <c r="S64" s="35"/>
      <c r="T64" s="35"/>
    </row>
    <row r="65" spans="1:20" s="34" customFormat="1" x14ac:dyDescent="0.25">
      <c r="A65" s="41"/>
      <c r="B65" s="41"/>
      <c r="C65" s="35"/>
      <c r="D65" s="35"/>
      <c r="E65" s="41"/>
      <c r="F65" s="41"/>
      <c r="G65" s="42"/>
      <c r="H65" s="35"/>
      <c r="I65" s="35"/>
      <c r="J65" s="35"/>
      <c r="L65" s="35"/>
      <c r="M65" s="35"/>
      <c r="N65" s="35"/>
      <c r="O65" s="35"/>
      <c r="P65" s="35"/>
      <c r="Q65" s="35"/>
      <c r="R65" s="35"/>
      <c r="S65" s="35"/>
      <c r="T65" s="35"/>
    </row>
    <row r="71" spans="1:20" s="34" customFormat="1" ht="15.75" customHeight="1" x14ac:dyDescent="0.25">
      <c r="A71" s="35"/>
      <c r="B71" s="35"/>
      <c r="C71" s="35"/>
      <c r="D71" s="35"/>
      <c r="E71" s="35"/>
      <c r="F71" s="35"/>
      <c r="G71" s="43"/>
      <c r="H71" s="35"/>
      <c r="I71" s="35"/>
      <c r="J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s="34" customFormat="1" ht="15" customHeight="1" x14ac:dyDescent="0.25">
      <c r="A72" s="35"/>
      <c r="B72" s="35"/>
      <c r="C72" s="35"/>
      <c r="D72" s="35"/>
      <c r="E72" s="35"/>
      <c r="F72" s="35"/>
      <c r="G72" s="43"/>
      <c r="H72" s="35"/>
      <c r="I72" s="35"/>
      <c r="J72" s="35"/>
      <c r="L72" s="35"/>
      <c r="M72" s="35"/>
      <c r="N72" s="35"/>
      <c r="O72" s="35"/>
      <c r="P72" s="35"/>
      <c r="Q72" s="35"/>
      <c r="R72" s="35"/>
      <c r="S72" s="35"/>
      <c r="T72" s="35"/>
    </row>
    <row r="75" spans="1:20" s="34" customFormat="1" ht="14.25" customHeight="1" x14ac:dyDescent="0.25">
      <c r="A75" s="35"/>
      <c r="B75" s="35"/>
      <c r="C75" s="35"/>
      <c r="D75" s="35"/>
      <c r="E75" s="35"/>
      <c r="F75" s="35"/>
      <c r="G75" s="43"/>
      <c r="H75" s="35"/>
      <c r="I75" s="35"/>
      <c r="J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s="34" customFormat="1" ht="12.75" customHeight="1" x14ac:dyDescent="0.25">
      <c r="A76" s="35"/>
      <c r="B76" s="35"/>
      <c r="C76" s="35"/>
      <c r="D76" s="35"/>
      <c r="E76" s="35"/>
      <c r="F76" s="35"/>
      <c r="G76" s="43"/>
      <c r="H76" s="35"/>
      <c r="I76" s="35"/>
      <c r="J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s="34" customFormat="1" ht="13.5" customHeight="1" x14ac:dyDescent="0.25">
      <c r="A77" s="35"/>
      <c r="B77" s="35"/>
      <c r="C77" s="35"/>
      <c r="D77" s="35"/>
      <c r="E77" s="35"/>
      <c r="F77" s="35"/>
      <c r="G77" s="43"/>
      <c r="H77" s="35"/>
      <c r="I77" s="35"/>
      <c r="J77" s="35"/>
      <c r="L77" s="35"/>
      <c r="M77" s="35"/>
      <c r="N77" s="35"/>
      <c r="O77" s="35"/>
      <c r="P77" s="35"/>
      <c r="Q77" s="35"/>
      <c r="R77" s="35"/>
      <c r="S77" s="35"/>
      <c r="T77" s="35"/>
    </row>
  </sheetData>
  <mergeCells count="55">
    <mergeCell ref="A17:F17"/>
    <mergeCell ref="G17:J17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1:J11"/>
    <mergeCell ref="A12:J12"/>
    <mergeCell ref="F34:G34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5:G35"/>
    <mergeCell ref="F36:G36"/>
    <mergeCell ref="F37:G37"/>
    <mergeCell ref="F38:G38"/>
    <mergeCell ref="F58:G58"/>
    <mergeCell ref="F47:G47"/>
    <mergeCell ref="F39:G39"/>
    <mergeCell ref="F40:G40"/>
    <mergeCell ref="F41:G41"/>
    <mergeCell ref="F42:G42"/>
    <mergeCell ref="F43:G43"/>
    <mergeCell ref="F44:G44"/>
    <mergeCell ref="F45:G45"/>
    <mergeCell ref="F46:G46"/>
    <mergeCell ref="F54:G54"/>
    <mergeCell ref="F55:G55"/>
    <mergeCell ref="F56:G56"/>
    <mergeCell ref="F57:G57"/>
    <mergeCell ref="F48:G48"/>
    <mergeCell ref="F49:G49"/>
    <mergeCell ref="F50:G50"/>
    <mergeCell ref="F51:G51"/>
    <mergeCell ref="F52:G52"/>
    <mergeCell ref="F53:G53"/>
    <mergeCell ref="A60:F60"/>
    <mergeCell ref="G60:J60"/>
    <mergeCell ref="A61:F63"/>
    <mergeCell ref="G61:J63"/>
    <mergeCell ref="A64:F64"/>
    <mergeCell ref="G64:J6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view="pageBreakPreview" zoomScale="60" zoomScaleNormal="100" workbookViewId="0">
      <selection activeCell="A24" sqref="A24:J24"/>
    </sheetView>
  </sheetViews>
  <sheetFormatPr defaultColWidth="9.140625" defaultRowHeight="15" x14ac:dyDescent="0.25"/>
  <cols>
    <col min="1" max="1" width="5.85546875" style="35" customWidth="1"/>
    <col min="2" max="2" width="6.140625" style="35" customWidth="1"/>
    <col min="3" max="3" width="32.28515625" style="35" bestFit="1" customWidth="1"/>
    <col min="4" max="4" width="9.140625" style="35"/>
    <col min="5" max="5" width="12.28515625" style="35" bestFit="1" customWidth="1"/>
    <col min="6" max="6" width="12.140625" style="35" customWidth="1"/>
    <col min="7" max="7" width="46.5703125" style="43" customWidth="1"/>
    <col min="8" max="8" width="13.85546875" style="35" bestFit="1" customWidth="1"/>
    <col min="9" max="9" width="12" style="35" customWidth="1"/>
    <col min="10" max="10" width="11.28515625" style="35" customWidth="1"/>
    <col min="11" max="11" width="9.140625" style="34"/>
    <col min="12" max="257" width="9.140625" style="35"/>
    <col min="258" max="258" width="5.85546875" style="35" customWidth="1"/>
    <col min="259" max="259" width="29.7109375" style="35" customWidth="1"/>
    <col min="260" max="260" width="9.140625" style="35"/>
    <col min="261" max="261" width="7.5703125" style="35" customWidth="1"/>
    <col min="262" max="262" width="21" style="35" customWidth="1"/>
    <col min="263" max="263" width="13.85546875" style="35" bestFit="1" customWidth="1"/>
    <col min="264" max="264" width="12" style="35" customWidth="1"/>
    <col min="265" max="265" width="9.140625" style="35"/>
    <col min="266" max="266" width="11" style="35" customWidth="1"/>
    <col min="267" max="513" width="9.140625" style="35"/>
    <col min="514" max="514" width="5.85546875" style="35" customWidth="1"/>
    <col min="515" max="515" width="29.7109375" style="35" customWidth="1"/>
    <col min="516" max="516" width="9.140625" style="35"/>
    <col min="517" max="517" width="7.5703125" style="35" customWidth="1"/>
    <col min="518" max="518" width="21" style="35" customWidth="1"/>
    <col min="519" max="519" width="13.85546875" style="35" bestFit="1" customWidth="1"/>
    <col min="520" max="520" width="12" style="35" customWidth="1"/>
    <col min="521" max="521" width="9.140625" style="35"/>
    <col min="522" max="522" width="11" style="35" customWidth="1"/>
    <col min="523" max="769" width="9.140625" style="35"/>
    <col min="770" max="770" width="5.85546875" style="35" customWidth="1"/>
    <col min="771" max="771" width="29.7109375" style="35" customWidth="1"/>
    <col min="772" max="772" width="9.140625" style="35"/>
    <col min="773" max="773" width="7.5703125" style="35" customWidth="1"/>
    <col min="774" max="774" width="21" style="35" customWidth="1"/>
    <col min="775" max="775" width="13.85546875" style="35" bestFit="1" customWidth="1"/>
    <col min="776" max="776" width="12" style="35" customWidth="1"/>
    <col min="777" max="777" width="9.140625" style="35"/>
    <col min="778" max="778" width="11" style="35" customWidth="1"/>
    <col min="779" max="1025" width="9.140625" style="35"/>
    <col min="1026" max="1026" width="5.85546875" style="35" customWidth="1"/>
    <col min="1027" max="1027" width="29.7109375" style="35" customWidth="1"/>
    <col min="1028" max="1028" width="9.140625" style="35"/>
    <col min="1029" max="1029" width="7.5703125" style="35" customWidth="1"/>
    <col min="1030" max="1030" width="21" style="35" customWidth="1"/>
    <col min="1031" max="1031" width="13.85546875" style="35" bestFit="1" customWidth="1"/>
    <col min="1032" max="1032" width="12" style="35" customWidth="1"/>
    <col min="1033" max="1033" width="9.140625" style="35"/>
    <col min="1034" max="1034" width="11" style="35" customWidth="1"/>
    <col min="1035" max="1281" width="9.140625" style="35"/>
    <col min="1282" max="1282" width="5.85546875" style="35" customWidth="1"/>
    <col min="1283" max="1283" width="29.7109375" style="35" customWidth="1"/>
    <col min="1284" max="1284" width="9.140625" style="35"/>
    <col min="1285" max="1285" width="7.5703125" style="35" customWidth="1"/>
    <col min="1286" max="1286" width="21" style="35" customWidth="1"/>
    <col min="1287" max="1287" width="13.85546875" style="35" bestFit="1" customWidth="1"/>
    <col min="1288" max="1288" width="12" style="35" customWidth="1"/>
    <col min="1289" max="1289" width="9.140625" style="35"/>
    <col min="1290" max="1290" width="11" style="35" customWidth="1"/>
    <col min="1291" max="1537" width="9.140625" style="35"/>
    <col min="1538" max="1538" width="5.85546875" style="35" customWidth="1"/>
    <col min="1539" max="1539" width="29.7109375" style="35" customWidth="1"/>
    <col min="1540" max="1540" width="9.140625" style="35"/>
    <col min="1541" max="1541" width="7.5703125" style="35" customWidth="1"/>
    <col min="1542" max="1542" width="21" style="35" customWidth="1"/>
    <col min="1543" max="1543" width="13.85546875" style="35" bestFit="1" customWidth="1"/>
    <col min="1544" max="1544" width="12" style="35" customWidth="1"/>
    <col min="1545" max="1545" width="9.140625" style="35"/>
    <col min="1546" max="1546" width="11" style="35" customWidth="1"/>
    <col min="1547" max="1793" width="9.140625" style="35"/>
    <col min="1794" max="1794" width="5.85546875" style="35" customWidth="1"/>
    <col min="1795" max="1795" width="29.7109375" style="35" customWidth="1"/>
    <col min="1796" max="1796" width="9.140625" style="35"/>
    <col min="1797" max="1797" width="7.5703125" style="35" customWidth="1"/>
    <col min="1798" max="1798" width="21" style="35" customWidth="1"/>
    <col min="1799" max="1799" width="13.85546875" style="35" bestFit="1" customWidth="1"/>
    <col min="1800" max="1800" width="12" style="35" customWidth="1"/>
    <col min="1801" max="1801" width="9.140625" style="35"/>
    <col min="1802" max="1802" width="11" style="35" customWidth="1"/>
    <col min="1803" max="2049" width="9.140625" style="35"/>
    <col min="2050" max="2050" width="5.85546875" style="35" customWidth="1"/>
    <col min="2051" max="2051" width="29.7109375" style="35" customWidth="1"/>
    <col min="2052" max="2052" width="9.140625" style="35"/>
    <col min="2053" max="2053" width="7.5703125" style="35" customWidth="1"/>
    <col min="2054" max="2054" width="21" style="35" customWidth="1"/>
    <col min="2055" max="2055" width="13.85546875" style="35" bestFit="1" customWidth="1"/>
    <col min="2056" max="2056" width="12" style="35" customWidth="1"/>
    <col min="2057" max="2057" width="9.140625" style="35"/>
    <col min="2058" max="2058" width="11" style="35" customWidth="1"/>
    <col min="2059" max="2305" width="9.140625" style="35"/>
    <col min="2306" max="2306" width="5.85546875" style="35" customWidth="1"/>
    <col min="2307" max="2307" width="29.7109375" style="35" customWidth="1"/>
    <col min="2308" max="2308" width="9.140625" style="35"/>
    <col min="2309" max="2309" width="7.5703125" style="35" customWidth="1"/>
    <col min="2310" max="2310" width="21" style="35" customWidth="1"/>
    <col min="2311" max="2311" width="13.85546875" style="35" bestFit="1" customWidth="1"/>
    <col min="2312" max="2312" width="12" style="35" customWidth="1"/>
    <col min="2313" max="2313" width="9.140625" style="35"/>
    <col min="2314" max="2314" width="11" style="35" customWidth="1"/>
    <col min="2315" max="2561" width="9.140625" style="35"/>
    <col min="2562" max="2562" width="5.85546875" style="35" customWidth="1"/>
    <col min="2563" max="2563" width="29.7109375" style="35" customWidth="1"/>
    <col min="2564" max="2564" width="9.140625" style="35"/>
    <col min="2565" max="2565" width="7.5703125" style="35" customWidth="1"/>
    <col min="2566" max="2566" width="21" style="35" customWidth="1"/>
    <col min="2567" max="2567" width="13.85546875" style="35" bestFit="1" customWidth="1"/>
    <col min="2568" max="2568" width="12" style="35" customWidth="1"/>
    <col min="2569" max="2569" width="9.140625" style="35"/>
    <col min="2570" max="2570" width="11" style="35" customWidth="1"/>
    <col min="2571" max="2817" width="9.140625" style="35"/>
    <col min="2818" max="2818" width="5.85546875" style="35" customWidth="1"/>
    <col min="2819" max="2819" width="29.7109375" style="35" customWidth="1"/>
    <col min="2820" max="2820" width="9.140625" style="35"/>
    <col min="2821" max="2821" width="7.5703125" style="35" customWidth="1"/>
    <col min="2822" max="2822" width="21" style="35" customWidth="1"/>
    <col min="2823" max="2823" width="13.85546875" style="35" bestFit="1" customWidth="1"/>
    <col min="2824" max="2824" width="12" style="35" customWidth="1"/>
    <col min="2825" max="2825" width="9.140625" style="35"/>
    <col min="2826" max="2826" width="11" style="35" customWidth="1"/>
    <col min="2827" max="3073" width="9.140625" style="35"/>
    <col min="3074" max="3074" width="5.85546875" style="35" customWidth="1"/>
    <col min="3075" max="3075" width="29.7109375" style="35" customWidth="1"/>
    <col min="3076" max="3076" width="9.140625" style="35"/>
    <col min="3077" max="3077" width="7.5703125" style="35" customWidth="1"/>
    <col min="3078" max="3078" width="21" style="35" customWidth="1"/>
    <col min="3079" max="3079" width="13.85546875" style="35" bestFit="1" customWidth="1"/>
    <col min="3080" max="3080" width="12" style="35" customWidth="1"/>
    <col min="3081" max="3081" width="9.140625" style="35"/>
    <col min="3082" max="3082" width="11" style="35" customWidth="1"/>
    <col min="3083" max="3329" width="9.140625" style="35"/>
    <col min="3330" max="3330" width="5.85546875" style="35" customWidth="1"/>
    <col min="3331" max="3331" width="29.7109375" style="35" customWidth="1"/>
    <col min="3332" max="3332" width="9.140625" style="35"/>
    <col min="3333" max="3333" width="7.5703125" style="35" customWidth="1"/>
    <col min="3334" max="3334" width="21" style="35" customWidth="1"/>
    <col min="3335" max="3335" width="13.85546875" style="35" bestFit="1" customWidth="1"/>
    <col min="3336" max="3336" width="12" style="35" customWidth="1"/>
    <col min="3337" max="3337" width="9.140625" style="35"/>
    <col min="3338" max="3338" width="11" style="35" customWidth="1"/>
    <col min="3339" max="3585" width="9.140625" style="35"/>
    <col min="3586" max="3586" width="5.85546875" style="35" customWidth="1"/>
    <col min="3587" max="3587" width="29.7109375" style="35" customWidth="1"/>
    <col min="3588" max="3588" width="9.140625" style="35"/>
    <col min="3589" max="3589" width="7.5703125" style="35" customWidth="1"/>
    <col min="3590" max="3590" width="21" style="35" customWidth="1"/>
    <col min="3591" max="3591" width="13.85546875" style="35" bestFit="1" customWidth="1"/>
    <col min="3592" max="3592" width="12" style="35" customWidth="1"/>
    <col min="3593" max="3593" width="9.140625" style="35"/>
    <col min="3594" max="3594" width="11" style="35" customWidth="1"/>
    <col min="3595" max="3841" width="9.140625" style="35"/>
    <col min="3842" max="3842" width="5.85546875" style="35" customWidth="1"/>
    <col min="3843" max="3843" width="29.7109375" style="35" customWidth="1"/>
    <col min="3844" max="3844" width="9.140625" style="35"/>
    <col min="3845" max="3845" width="7.5703125" style="35" customWidth="1"/>
    <col min="3846" max="3846" width="21" style="35" customWidth="1"/>
    <col min="3847" max="3847" width="13.85546875" style="35" bestFit="1" customWidth="1"/>
    <col min="3848" max="3848" width="12" style="35" customWidth="1"/>
    <col min="3849" max="3849" width="9.140625" style="35"/>
    <col min="3850" max="3850" width="11" style="35" customWidth="1"/>
    <col min="3851" max="4097" width="9.140625" style="35"/>
    <col min="4098" max="4098" width="5.85546875" style="35" customWidth="1"/>
    <col min="4099" max="4099" width="29.7109375" style="35" customWidth="1"/>
    <col min="4100" max="4100" width="9.140625" style="35"/>
    <col min="4101" max="4101" width="7.5703125" style="35" customWidth="1"/>
    <col min="4102" max="4102" width="21" style="35" customWidth="1"/>
    <col min="4103" max="4103" width="13.85546875" style="35" bestFit="1" customWidth="1"/>
    <col min="4104" max="4104" width="12" style="35" customWidth="1"/>
    <col min="4105" max="4105" width="9.140625" style="35"/>
    <col min="4106" max="4106" width="11" style="35" customWidth="1"/>
    <col min="4107" max="4353" width="9.140625" style="35"/>
    <col min="4354" max="4354" width="5.85546875" style="35" customWidth="1"/>
    <col min="4355" max="4355" width="29.7109375" style="35" customWidth="1"/>
    <col min="4356" max="4356" width="9.140625" style="35"/>
    <col min="4357" max="4357" width="7.5703125" style="35" customWidth="1"/>
    <col min="4358" max="4358" width="21" style="35" customWidth="1"/>
    <col min="4359" max="4359" width="13.85546875" style="35" bestFit="1" customWidth="1"/>
    <col min="4360" max="4360" width="12" style="35" customWidth="1"/>
    <col min="4361" max="4361" width="9.140625" style="35"/>
    <col min="4362" max="4362" width="11" style="35" customWidth="1"/>
    <col min="4363" max="4609" width="9.140625" style="35"/>
    <col min="4610" max="4610" width="5.85546875" style="35" customWidth="1"/>
    <col min="4611" max="4611" width="29.7109375" style="35" customWidth="1"/>
    <col min="4612" max="4612" width="9.140625" style="35"/>
    <col min="4613" max="4613" width="7.5703125" style="35" customWidth="1"/>
    <col min="4614" max="4614" width="21" style="35" customWidth="1"/>
    <col min="4615" max="4615" width="13.85546875" style="35" bestFit="1" customWidth="1"/>
    <col min="4616" max="4616" width="12" style="35" customWidth="1"/>
    <col min="4617" max="4617" width="9.140625" style="35"/>
    <col min="4618" max="4618" width="11" style="35" customWidth="1"/>
    <col min="4619" max="4865" width="9.140625" style="35"/>
    <col min="4866" max="4866" width="5.85546875" style="35" customWidth="1"/>
    <col min="4867" max="4867" width="29.7109375" style="35" customWidth="1"/>
    <col min="4868" max="4868" width="9.140625" style="35"/>
    <col min="4869" max="4869" width="7.5703125" style="35" customWidth="1"/>
    <col min="4870" max="4870" width="21" style="35" customWidth="1"/>
    <col min="4871" max="4871" width="13.85546875" style="35" bestFit="1" customWidth="1"/>
    <col min="4872" max="4872" width="12" style="35" customWidth="1"/>
    <col min="4873" max="4873" width="9.140625" style="35"/>
    <col min="4874" max="4874" width="11" style="35" customWidth="1"/>
    <col min="4875" max="5121" width="9.140625" style="35"/>
    <col min="5122" max="5122" width="5.85546875" style="35" customWidth="1"/>
    <col min="5123" max="5123" width="29.7109375" style="35" customWidth="1"/>
    <col min="5124" max="5124" width="9.140625" style="35"/>
    <col min="5125" max="5125" width="7.5703125" style="35" customWidth="1"/>
    <col min="5126" max="5126" width="21" style="35" customWidth="1"/>
    <col min="5127" max="5127" width="13.85546875" style="35" bestFit="1" customWidth="1"/>
    <col min="5128" max="5128" width="12" style="35" customWidth="1"/>
    <col min="5129" max="5129" width="9.140625" style="35"/>
    <col min="5130" max="5130" width="11" style="35" customWidth="1"/>
    <col min="5131" max="5377" width="9.140625" style="35"/>
    <col min="5378" max="5378" width="5.85546875" style="35" customWidth="1"/>
    <col min="5379" max="5379" width="29.7109375" style="35" customWidth="1"/>
    <col min="5380" max="5380" width="9.140625" style="35"/>
    <col min="5381" max="5381" width="7.5703125" style="35" customWidth="1"/>
    <col min="5382" max="5382" width="21" style="35" customWidth="1"/>
    <col min="5383" max="5383" width="13.85546875" style="35" bestFit="1" customWidth="1"/>
    <col min="5384" max="5384" width="12" style="35" customWidth="1"/>
    <col min="5385" max="5385" width="9.140625" style="35"/>
    <col min="5386" max="5386" width="11" style="35" customWidth="1"/>
    <col min="5387" max="5633" width="9.140625" style="35"/>
    <col min="5634" max="5634" width="5.85546875" style="35" customWidth="1"/>
    <col min="5635" max="5635" width="29.7109375" style="35" customWidth="1"/>
    <col min="5636" max="5636" width="9.140625" style="35"/>
    <col min="5637" max="5637" width="7.5703125" style="35" customWidth="1"/>
    <col min="5638" max="5638" width="21" style="35" customWidth="1"/>
    <col min="5639" max="5639" width="13.85546875" style="35" bestFit="1" customWidth="1"/>
    <col min="5640" max="5640" width="12" style="35" customWidth="1"/>
    <col min="5641" max="5641" width="9.140625" style="35"/>
    <col min="5642" max="5642" width="11" style="35" customWidth="1"/>
    <col min="5643" max="5889" width="9.140625" style="35"/>
    <col min="5890" max="5890" width="5.85546875" style="35" customWidth="1"/>
    <col min="5891" max="5891" width="29.7109375" style="35" customWidth="1"/>
    <col min="5892" max="5892" width="9.140625" style="35"/>
    <col min="5893" max="5893" width="7.5703125" style="35" customWidth="1"/>
    <col min="5894" max="5894" width="21" style="35" customWidth="1"/>
    <col min="5895" max="5895" width="13.85546875" style="35" bestFit="1" customWidth="1"/>
    <col min="5896" max="5896" width="12" style="35" customWidth="1"/>
    <col min="5897" max="5897" width="9.140625" style="35"/>
    <col min="5898" max="5898" width="11" style="35" customWidth="1"/>
    <col min="5899" max="6145" width="9.140625" style="35"/>
    <col min="6146" max="6146" width="5.85546875" style="35" customWidth="1"/>
    <col min="6147" max="6147" width="29.7109375" style="35" customWidth="1"/>
    <col min="6148" max="6148" width="9.140625" style="35"/>
    <col min="6149" max="6149" width="7.5703125" style="35" customWidth="1"/>
    <col min="6150" max="6150" width="21" style="35" customWidth="1"/>
    <col min="6151" max="6151" width="13.85546875" style="35" bestFit="1" customWidth="1"/>
    <col min="6152" max="6152" width="12" style="35" customWidth="1"/>
    <col min="6153" max="6153" width="9.140625" style="35"/>
    <col min="6154" max="6154" width="11" style="35" customWidth="1"/>
    <col min="6155" max="6401" width="9.140625" style="35"/>
    <col min="6402" max="6402" width="5.85546875" style="35" customWidth="1"/>
    <col min="6403" max="6403" width="29.7109375" style="35" customWidth="1"/>
    <col min="6404" max="6404" width="9.140625" style="35"/>
    <col min="6405" max="6405" width="7.5703125" style="35" customWidth="1"/>
    <col min="6406" max="6406" width="21" style="35" customWidth="1"/>
    <col min="6407" max="6407" width="13.85546875" style="35" bestFit="1" customWidth="1"/>
    <col min="6408" max="6408" width="12" style="35" customWidth="1"/>
    <col min="6409" max="6409" width="9.140625" style="35"/>
    <col min="6410" max="6410" width="11" style="35" customWidth="1"/>
    <col min="6411" max="6657" width="9.140625" style="35"/>
    <col min="6658" max="6658" width="5.85546875" style="35" customWidth="1"/>
    <col min="6659" max="6659" width="29.7109375" style="35" customWidth="1"/>
    <col min="6660" max="6660" width="9.140625" style="35"/>
    <col min="6661" max="6661" width="7.5703125" style="35" customWidth="1"/>
    <col min="6662" max="6662" width="21" style="35" customWidth="1"/>
    <col min="6663" max="6663" width="13.85546875" style="35" bestFit="1" customWidth="1"/>
    <col min="6664" max="6664" width="12" style="35" customWidth="1"/>
    <col min="6665" max="6665" width="9.140625" style="35"/>
    <col min="6666" max="6666" width="11" style="35" customWidth="1"/>
    <col min="6667" max="6913" width="9.140625" style="35"/>
    <col min="6914" max="6914" width="5.85546875" style="35" customWidth="1"/>
    <col min="6915" max="6915" width="29.7109375" style="35" customWidth="1"/>
    <col min="6916" max="6916" width="9.140625" style="35"/>
    <col min="6917" max="6917" width="7.5703125" style="35" customWidth="1"/>
    <col min="6918" max="6918" width="21" style="35" customWidth="1"/>
    <col min="6919" max="6919" width="13.85546875" style="35" bestFit="1" customWidth="1"/>
    <col min="6920" max="6920" width="12" style="35" customWidth="1"/>
    <col min="6921" max="6921" width="9.140625" style="35"/>
    <col min="6922" max="6922" width="11" style="35" customWidth="1"/>
    <col min="6923" max="7169" width="9.140625" style="35"/>
    <col min="7170" max="7170" width="5.85546875" style="35" customWidth="1"/>
    <col min="7171" max="7171" width="29.7109375" style="35" customWidth="1"/>
    <col min="7172" max="7172" width="9.140625" style="35"/>
    <col min="7173" max="7173" width="7.5703125" style="35" customWidth="1"/>
    <col min="7174" max="7174" width="21" style="35" customWidth="1"/>
    <col min="7175" max="7175" width="13.85546875" style="35" bestFit="1" customWidth="1"/>
    <col min="7176" max="7176" width="12" style="35" customWidth="1"/>
    <col min="7177" max="7177" width="9.140625" style="35"/>
    <col min="7178" max="7178" width="11" style="35" customWidth="1"/>
    <col min="7179" max="7425" width="9.140625" style="35"/>
    <col min="7426" max="7426" width="5.85546875" style="35" customWidth="1"/>
    <col min="7427" max="7427" width="29.7109375" style="35" customWidth="1"/>
    <col min="7428" max="7428" width="9.140625" style="35"/>
    <col min="7429" max="7429" width="7.5703125" style="35" customWidth="1"/>
    <col min="7430" max="7430" width="21" style="35" customWidth="1"/>
    <col min="7431" max="7431" width="13.85546875" style="35" bestFit="1" customWidth="1"/>
    <col min="7432" max="7432" width="12" style="35" customWidth="1"/>
    <col min="7433" max="7433" width="9.140625" style="35"/>
    <col min="7434" max="7434" width="11" style="35" customWidth="1"/>
    <col min="7435" max="7681" width="9.140625" style="35"/>
    <col min="7682" max="7682" width="5.85546875" style="35" customWidth="1"/>
    <col min="7683" max="7683" width="29.7109375" style="35" customWidth="1"/>
    <col min="7684" max="7684" width="9.140625" style="35"/>
    <col min="7685" max="7685" width="7.5703125" style="35" customWidth="1"/>
    <col min="7686" max="7686" width="21" style="35" customWidth="1"/>
    <col min="7687" max="7687" width="13.85546875" style="35" bestFit="1" customWidth="1"/>
    <col min="7688" max="7688" width="12" style="35" customWidth="1"/>
    <col min="7689" max="7689" width="9.140625" style="35"/>
    <col min="7690" max="7690" width="11" style="35" customWidth="1"/>
    <col min="7691" max="7937" width="9.140625" style="35"/>
    <col min="7938" max="7938" width="5.85546875" style="35" customWidth="1"/>
    <col min="7939" max="7939" width="29.7109375" style="35" customWidth="1"/>
    <col min="7940" max="7940" width="9.140625" style="35"/>
    <col min="7941" max="7941" width="7.5703125" style="35" customWidth="1"/>
    <col min="7942" max="7942" width="21" style="35" customWidth="1"/>
    <col min="7943" max="7943" width="13.85546875" style="35" bestFit="1" customWidth="1"/>
    <col min="7944" max="7944" width="12" style="35" customWidth="1"/>
    <col min="7945" max="7945" width="9.140625" style="35"/>
    <col min="7946" max="7946" width="11" style="35" customWidth="1"/>
    <col min="7947" max="8193" width="9.140625" style="35"/>
    <col min="8194" max="8194" width="5.85546875" style="35" customWidth="1"/>
    <col min="8195" max="8195" width="29.7109375" style="35" customWidth="1"/>
    <col min="8196" max="8196" width="9.140625" style="35"/>
    <col min="8197" max="8197" width="7.5703125" style="35" customWidth="1"/>
    <col min="8198" max="8198" width="21" style="35" customWidth="1"/>
    <col min="8199" max="8199" width="13.85546875" style="35" bestFit="1" customWidth="1"/>
    <col min="8200" max="8200" width="12" style="35" customWidth="1"/>
    <col min="8201" max="8201" width="9.140625" style="35"/>
    <col min="8202" max="8202" width="11" style="35" customWidth="1"/>
    <col min="8203" max="8449" width="9.140625" style="35"/>
    <col min="8450" max="8450" width="5.85546875" style="35" customWidth="1"/>
    <col min="8451" max="8451" width="29.7109375" style="35" customWidth="1"/>
    <col min="8452" max="8452" width="9.140625" style="35"/>
    <col min="8453" max="8453" width="7.5703125" style="35" customWidth="1"/>
    <col min="8454" max="8454" width="21" style="35" customWidth="1"/>
    <col min="8455" max="8455" width="13.85546875" style="35" bestFit="1" customWidth="1"/>
    <col min="8456" max="8456" width="12" style="35" customWidth="1"/>
    <col min="8457" max="8457" width="9.140625" style="35"/>
    <col min="8458" max="8458" width="11" style="35" customWidth="1"/>
    <col min="8459" max="8705" width="9.140625" style="35"/>
    <col min="8706" max="8706" width="5.85546875" style="35" customWidth="1"/>
    <col min="8707" max="8707" width="29.7109375" style="35" customWidth="1"/>
    <col min="8708" max="8708" width="9.140625" style="35"/>
    <col min="8709" max="8709" width="7.5703125" style="35" customWidth="1"/>
    <col min="8710" max="8710" width="21" style="35" customWidth="1"/>
    <col min="8711" max="8711" width="13.85546875" style="35" bestFit="1" customWidth="1"/>
    <col min="8712" max="8712" width="12" style="35" customWidth="1"/>
    <col min="8713" max="8713" width="9.140625" style="35"/>
    <col min="8714" max="8714" width="11" style="35" customWidth="1"/>
    <col min="8715" max="8961" width="9.140625" style="35"/>
    <col min="8962" max="8962" width="5.85546875" style="35" customWidth="1"/>
    <col min="8963" max="8963" width="29.7109375" style="35" customWidth="1"/>
    <col min="8964" max="8964" width="9.140625" style="35"/>
    <col min="8965" max="8965" width="7.5703125" style="35" customWidth="1"/>
    <col min="8966" max="8966" width="21" style="35" customWidth="1"/>
    <col min="8967" max="8967" width="13.85546875" style="35" bestFit="1" customWidth="1"/>
    <col min="8968" max="8968" width="12" style="35" customWidth="1"/>
    <col min="8969" max="8969" width="9.140625" style="35"/>
    <col min="8970" max="8970" width="11" style="35" customWidth="1"/>
    <col min="8971" max="9217" width="9.140625" style="35"/>
    <col min="9218" max="9218" width="5.85546875" style="35" customWidth="1"/>
    <col min="9219" max="9219" width="29.7109375" style="35" customWidth="1"/>
    <col min="9220" max="9220" width="9.140625" style="35"/>
    <col min="9221" max="9221" width="7.5703125" style="35" customWidth="1"/>
    <col min="9222" max="9222" width="21" style="35" customWidth="1"/>
    <col min="9223" max="9223" width="13.85546875" style="35" bestFit="1" customWidth="1"/>
    <col min="9224" max="9224" width="12" style="35" customWidth="1"/>
    <col min="9225" max="9225" width="9.140625" style="35"/>
    <col min="9226" max="9226" width="11" style="35" customWidth="1"/>
    <col min="9227" max="9473" width="9.140625" style="35"/>
    <col min="9474" max="9474" width="5.85546875" style="35" customWidth="1"/>
    <col min="9475" max="9475" width="29.7109375" style="35" customWidth="1"/>
    <col min="9476" max="9476" width="9.140625" style="35"/>
    <col min="9477" max="9477" width="7.5703125" style="35" customWidth="1"/>
    <col min="9478" max="9478" width="21" style="35" customWidth="1"/>
    <col min="9479" max="9479" width="13.85546875" style="35" bestFit="1" customWidth="1"/>
    <col min="9480" max="9480" width="12" style="35" customWidth="1"/>
    <col min="9481" max="9481" width="9.140625" style="35"/>
    <col min="9482" max="9482" width="11" style="35" customWidth="1"/>
    <col min="9483" max="9729" width="9.140625" style="35"/>
    <col min="9730" max="9730" width="5.85546875" style="35" customWidth="1"/>
    <col min="9731" max="9731" width="29.7109375" style="35" customWidth="1"/>
    <col min="9732" max="9732" width="9.140625" style="35"/>
    <col min="9733" max="9733" width="7.5703125" style="35" customWidth="1"/>
    <col min="9734" max="9734" width="21" style="35" customWidth="1"/>
    <col min="9735" max="9735" width="13.85546875" style="35" bestFit="1" customWidth="1"/>
    <col min="9736" max="9736" width="12" style="35" customWidth="1"/>
    <col min="9737" max="9737" width="9.140625" style="35"/>
    <col min="9738" max="9738" width="11" style="35" customWidth="1"/>
    <col min="9739" max="9985" width="9.140625" style="35"/>
    <col min="9986" max="9986" width="5.85546875" style="35" customWidth="1"/>
    <col min="9987" max="9987" width="29.7109375" style="35" customWidth="1"/>
    <col min="9988" max="9988" width="9.140625" style="35"/>
    <col min="9989" max="9989" width="7.5703125" style="35" customWidth="1"/>
    <col min="9990" max="9990" width="21" style="35" customWidth="1"/>
    <col min="9991" max="9991" width="13.85546875" style="35" bestFit="1" customWidth="1"/>
    <col min="9992" max="9992" width="12" style="35" customWidth="1"/>
    <col min="9993" max="9993" width="9.140625" style="35"/>
    <col min="9994" max="9994" width="11" style="35" customWidth="1"/>
    <col min="9995" max="10241" width="9.140625" style="35"/>
    <col min="10242" max="10242" width="5.85546875" style="35" customWidth="1"/>
    <col min="10243" max="10243" width="29.7109375" style="35" customWidth="1"/>
    <col min="10244" max="10244" width="9.140625" style="35"/>
    <col min="10245" max="10245" width="7.5703125" style="35" customWidth="1"/>
    <col min="10246" max="10246" width="21" style="35" customWidth="1"/>
    <col min="10247" max="10247" width="13.85546875" style="35" bestFit="1" customWidth="1"/>
    <col min="10248" max="10248" width="12" style="35" customWidth="1"/>
    <col min="10249" max="10249" width="9.140625" style="35"/>
    <col min="10250" max="10250" width="11" style="35" customWidth="1"/>
    <col min="10251" max="10497" width="9.140625" style="35"/>
    <col min="10498" max="10498" width="5.85546875" style="35" customWidth="1"/>
    <col min="10499" max="10499" width="29.7109375" style="35" customWidth="1"/>
    <col min="10500" max="10500" width="9.140625" style="35"/>
    <col min="10501" max="10501" width="7.5703125" style="35" customWidth="1"/>
    <col min="10502" max="10502" width="21" style="35" customWidth="1"/>
    <col min="10503" max="10503" width="13.85546875" style="35" bestFit="1" customWidth="1"/>
    <col min="10504" max="10504" width="12" style="35" customWidth="1"/>
    <col min="10505" max="10505" width="9.140625" style="35"/>
    <col min="10506" max="10506" width="11" style="35" customWidth="1"/>
    <col min="10507" max="10753" width="9.140625" style="35"/>
    <col min="10754" max="10754" width="5.85546875" style="35" customWidth="1"/>
    <col min="10755" max="10755" width="29.7109375" style="35" customWidth="1"/>
    <col min="10756" max="10756" width="9.140625" style="35"/>
    <col min="10757" max="10757" width="7.5703125" style="35" customWidth="1"/>
    <col min="10758" max="10758" width="21" style="35" customWidth="1"/>
    <col min="10759" max="10759" width="13.85546875" style="35" bestFit="1" customWidth="1"/>
    <col min="10760" max="10760" width="12" style="35" customWidth="1"/>
    <col min="10761" max="10761" width="9.140625" style="35"/>
    <col min="10762" max="10762" width="11" style="35" customWidth="1"/>
    <col min="10763" max="11009" width="9.140625" style="35"/>
    <col min="11010" max="11010" width="5.85546875" style="35" customWidth="1"/>
    <col min="11011" max="11011" width="29.7109375" style="35" customWidth="1"/>
    <col min="11012" max="11012" width="9.140625" style="35"/>
    <col min="11013" max="11013" width="7.5703125" style="35" customWidth="1"/>
    <col min="11014" max="11014" width="21" style="35" customWidth="1"/>
    <col min="11015" max="11015" width="13.85546875" style="35" bestFit="1" customWidth="1"/>
    <col min="11016" max="11016" width="12" style="35" customWidth="1"/>
    <col min="11017" max="11017" width="9.140625" style="35"/>
    <col min="11018" max="11018" width="11" style="35" customWidth="1"/>
    <col min="11019" max="11265" width="9.140625" style="35"/>
    <col min="11266" max="11266" width="5.85546875" style="35" customWidth="1"/>
    <col min="11267" max="11267" width="29.7109375" style="35" customWidth="1"/>
    <col min="11268" max="11268" width="9.140625" style="35"/>
    <col min="11269" max="11269" width="7.5703125" style="35" customWidth="1"/>
    <col min="11270" max="11270" width="21" style="35" customWidth="1"/>
    <col min="11271" max="11271" width="13.85546875" style="35" bestFit="1" customWidth="1"/>
    <col min="11272" max="11272" width="12" style="35" customWidth="1"/>
    <col min="11273" max="11273" width="9.140625" style="35"/>
    <col min="11274" max="11274" width="11" style="35" customWidth="1"/>
    <col min="11275" max="11521" width="9.140625" style="35"/>
    <col min="11522" max="11522" width="5.85546875" style="35" customWidth="1"/>
    <col min="11523" max="11523" width="29.7109375" style="35" customWidth="1"/>
    <col min="11524" max="11524" width="9.140625" style="35"/>
    <col min="11525" max="11525" width="7.5703125" style="35" customWidth="1"/>
    <col min="11526" max="11526" width="21" style="35" customWidth="1"/>
    <col min="11527" max="11527" width="13.85546875" style="35" bestFit="1" customWidth="1"/>
    <col min="11528" max="11528" width="12" style="35" customWidth="1"/>
    <col min="11529" max="11529" width="9.140625" style="35"/>
    <col min="11530" max="11530" width="11" style="35" customWidth="1"/>
    <col min="11531" max="11777" width="9.140625" style="35"/>
    <col min="11778" max="11778" width="5.85546875" style="35" customWidth="1"/>
    <col min="11779" max="11779" width="29.7109375" style="35" customWidth="1"/>
    <col min="11780" max="11780" width="9.140625" style="35"/>
    <col min="11781" max="11781" width="7.5703125" style="35" customWidth="1"/>
    <col min="11782" max="11782" width="21" style="35" customWidth="1"/>
    <col min="11783" max="11783" width="13.85546875" style="35" bestFit="1" customWidth="1"/>
    <col min="11784" max="11784" width="12" style="35" customWidth="1"/>
    <col min="11785" max="11785" width="9.140625" style="35"/>
    <col min="11786" max="11786" width="11" style="35" customWidth="1"/>
    <col min="11787" max="12033" width="9.140625" style="35"/>
    <col min="12034" max="12034" width="5.85546875" style="35" customWidth="1"/>
    <col min="12035" max="12035" width="29.7109375" style="35" customWidth="1"/>
    <col min="12036" max="12036" width="9.140625" style="35"/>
    <col min="12037" max="12037" width="7.5703125" style="35" customWidth="1"/>
    <col min="12038" max="12038" width="21" style="35" customWidth="1"/>
    <col min="12039" max="12039" width="13.85546875" style="35" bestFit="1" customWidth="1"/>
    <col min="12040" max="12040" width="12" style="35" customWidth="1"/>
    <col min="12041" max="12041" width="9.140625" style="35"/>
    <col min="12042" max="12042" width="11" style="35" customWidth="1"/>
    <col min="12043" max="12289" width="9.140625" style="35"/>
    <col min="12290" max="12290" width="5.85546875" style="35" customWidth="1"/>
    <col min="12291" max="12291" width="29.7109375" style="35" customWidth="1"/>
    <col min="12292" max="12292" width="9.140625" style="35"/>
    <col min="12293" max="12293" width="7.5703125" style="35" customWidth="1"/>
    <col min="12294" max="12294" width="21" style="35" customWidth="1"/>
    <col min="12295" max="12295" width="13.85546875" style="35" bestFit="1" customWidth="1"/>
    <col min="12296" max="12296" width="12" style="35" customWidth="1"/>
    <col min="12297" max="12297" width="9.140625" style="35"/>
    <col min="12298" max="12298" width="11" style="35" customWidth="1"/>
    <col min="12299" max="12545" width="9.140625" style="35"/>
    <col min="12546" max="12546" width="5.85546875" style="35" customWidth="1"/>
    <col min="12547" max="12547" width="29.7109375" style="35" customWidth="1"/>
    <col min="12548" max="12548" width="9.140625" style="35"/>
    <col min="12549" max="12549" width="7.5703125" style="35" customWidth="1"/>
    <col min="12550" max="12550" width="21" style="35" customWidth="1"/>
    <col min="12551" max="12551" width="13.85546875" style="35" bestFit="1" customWidth="1"/>
    <col min="12552" max="12552" width="12" style="35" customWidth="1"/>
    <col min="12553" max="12553" width="9.140625" style="35"/>
    <col min="12554" max="12554" width="11" style="35" customWidth="1"/>
    <col min="12555" max="12801" width="9.140625" style="35"/>
    <col min="12802" max="12802" width="5.85546875" style="35" customWidth="1"/>
    <col min="12803" max="12803" width="29.7109375" style="35" customWidth="1"/>
    <col min="12804" max="12804" width="9.140625" style="35"/>
    <col min="12805" max="12805" width="7.5703125" style="35" customWidth="1"/>
    <col min="12806" max="12806" width="21" style="35" customWidth="1"/>
    <col min="12807" max="12807" width="13.85546875" style="35" bestFit="1" customWidth="1"/>
    <col min="12808" max="12808" width="12" style="35" customWidth="1"/>
    <col min="12809" max="12809" width="9.140625" style="35"/>
    <col min="12810" max="12810" width="11" style="35" customWidth="1"/>
    <col min="12811" max="13057" width="9.140625" style="35"/>
    <col min="13058" max="13058" width="5.85546875" style="35" customWidth="1"/>
    <col min="13059" max="13059" width="29.7109375" style="35" customWidth="1"/>
    <col min="13060" max="13060" width="9.140625" style="35"/>
    <col min="13061" max="13061" width="7.5703125" style="35" customWidth="1"/>
    <col min="13062" max="13062" width="21" style="35" customWidth="1"/>
    <col min="13063" max="13063" width="13.85546875" style="35" bestFit="1" customWidth="1"/>
    <col min="13064" max="13064" width="12" style="35" customWidth="1"/>
    <col min="13065" max="13065" width="9.140625" style="35"/>
    <col min="13066" max="13066" width="11" style="35" customWidth="1"/>
    <col min="13067" max="13313" width="9.140625" style="35"/>
    <col min="13314" max="13314" width="5.85546875" style="35" customWidth="1"/>
    <col min="13315" max="13315" width="29.7109375" style="35" customWidth="1"/>
    <col min="13316" max="13316" width="9.140625" style="35"/>
    <col min="13317" max="13317" width="7.5703125" style="35" customWidth="1"/>
    <col min="13318" max="13318" width="21" style="35" customWidth="1"/>
    <col min="13319" max="13319" width="13.85546875" style="35" bestFit="1" customWidth="1"/>
    <col min="13320" max="13320" width="12" style="35" customWidth="1"/>
    <col min="13321" max="13321" width="9.140625" style="35"/>
    <col min="13322" max="13322" width="11" style="35" customWidth="1"/>
    <col min="13323" max="13569" width="9.140625" style="35"/>
    <col min="13570" max="13570" width="5.85546875" style="35" customWidth="1"/>
    <col min="13571" max="13571" width="29.7109375" style="35" customWidth="1"/>
    <col min="13572" max="13572" width="9.140625" style="35"/>
    <col min="13573" max="13573" width="7.5703125" style="35" customWidth="1"/>
    <col min="13574" max="13574" width="21" style="35" customWidth="1"/>
    <col min="13575" max="13575" width="13.85546875" style="35" bestFit="1" customWidth="1"/>
    <col min="13576" max="13576" width="12" style="35" customWidth="1"/>
    <col min="13577" max="13577" width="9.140625" style="35"/>
    <col min="13578" max="13578" width="11" style="35" customWidth="1"/>
    <col min="13579" max="13825" width="9.140625" style="35"/>
    <col min="13826" max="13826" width="5.85546875" style="35" customWidth="1"/>
    <col min="13827" max="13827" width="29.7109375" style="35" customWidth="1"/>
    <col min="13828" max="13828" width="9.140625" style="35"/>
    <col min="13829" max="13829" width="7.5703125" style="35" customWidth="1"/>
    <col min="13830" max="13830" width="21" style="35" customWidth="1"/>
    <col min="13831" max="13831" width="13.85546875" style="35" bestFit="1" customWidth="1"/>
    <col min="13832" max="13832" width="12" style="35" customWidth="1"/>
    <col min="13833" max="13833" width="9.140625" style="35"/>
    <col min="13834" max="13834" width="11" style="35" customWidth="1"/>
    <col min="13835" max="14081" width="9.140625" style="35"/>
    <col min="14082" max="14082" width="5.85546875" style="35" customWidth="1"/>
    <col min="14083" max="14083" width="29.7109375" style="35" customWidth="1"/>
    <col min="14084" max="14084" width="9.140625" style="35"/>
    <col min="14085" max="14085" width="7.5703125" style="35" customWidth="1"/>
    <col min="14086" max="14086" width="21" style="35" customWidth="1"/>
    <col min="14087" max="14087" width="13.85546875" style="35" bestFit="1" customWidth="1"/>
    <col min="14088" max="14088" width="12" style="35" customWidth="1"/>
    <col min="14089" max="14089" width="9.140625" style="35"/>
    <col min="14090" max="14090" width="11" style="35" customWidth="1"/>
    <col min="14091" max="14337" width="9.140625" style="35"/>
    <col min="14338" max="14338" width="5.85546875" style="35" customWidth="1"/>
    <col min="14339" max="14339" width="29.7109375" style="35" customWidth="1"/>
    <col min="14340" max="14340" width="9.140625" style="35"/>
    <col min="14341" max="14341" width="7.5703125" style="35" customWidth="1"/>
    <col min="14342" max="14342" width="21" style="35" customWidth="1"/>
    <col min="14343" max="14343" width="13.85546875" style="35" bestFit="1" customWidth="1"/>
    <col min="14344" max="14344" width="12" style="35" customWidth="1"/>
    <col min="14345" max="14345" width="9.140625" style="35"/>
    <col min="14346" max="14346" width="11" style="35" customWidth="1"/>
    <col min="14347" max="14593" width="9.140625" style="35"/>
    <col min="14594" max="14594" width="5.85546875" style="35" customWidth="1"/>
    <col min="14595" max="14595" width="29.7109375" style="35" customWidth="1"/>
    <col min="14596" max="14596" width="9.140625" style="35"/>
    <col min="14597" max="14597" width="7.5703125" style="35" customWidth="1"/>
    <col min="14598" max="14598" width="21" style="35" customWidth="1"/>
    <col min="14599" max="14599" width="13.85546875" style="35" bestFit="1" customWidth="1"/>
    <col min="14600" max="14600" width="12" style="35" customWidth="1"/>
    <col min="14601" max="14601" width="9.140625" style="35"/>
    <col min="14602" max="14602" width="11" style="35" customWidth="1"/>
    <col min="14603" max="14849" width="9.140625" style="35"/>
    <col min="14850" max="14850" width="5.85546875" style="35" customWidth="1"/>
    <col min="14851" max="14851" width="29.7109375" style="35" customWidth="1"/>
    <col min="14852" max="14852" width="9.140625" style="35"/>
    <col min="14853" max="14853" width="7.5703125" style="35" customWidth="1"/>
    <col min="14854" max="14854" width="21" style="35" customWidth="1"/>
    <col min="14855" max="14855" width="13.85546875" style="35" bestFit="1" customWidth="1"/>
    <col min="14856" max="14856" width="12" style="35" customWidth="1"/>
    <col min="14857" max="14857" width="9.140625" style="35"/>
    <col min="14858" max="14858" width="11" style="35" customWidth="1"/>
    <col min="14859" max="15105" width="9.140625" style="35"/>
    <col min="15106" max="15106" width="5.85546875" style="35" customWidth="1"/>
    <col min="15107" max="15107" width="29.7109375" style="35" customWidth="1"/>
    <col min="15108" max="15108" width="9.140625" style="35"/>
    <col min="15109" max="15109" width="7.5703125" style="35" customWidth="1"/>
    <col min="15110" max="15110" width="21" style="35" customWidth="1"/>
    <col min="15111" max="15111" width="13.85546875" style="35" bestFit="1" customWidth="1"/>
    <col min="15112" max="15112" width="12" style="35" customWidth="1"/>
    <col min="15113" max="15113" width="9.140625" style="35"/>
    <col min="15114" max="15114" width="11" style="35" customWidth="1"/>
    <col min="15115" max="15361" width="9.140625" style="35"/>
    <col min="15362" max="15362" width="5.85546875" style="35" customWidth="1"/>
    <col min="15363" max="15363" width="29.7109375" style="35" customWidth="1"/>
    <col min="15364" max="15364" width="9.140625" style="35"/>
    <col min="15365" max="15365" width="7.5703125" style="35" customWidth="1"/>
    <col min="15366" max="15366" width="21" style="35" customWidth="1"/>
    <col min="15367" max="15367" width="13.85546875" style="35" bestFit="1" customWidth="1"/>
    <col min="15368" max="15368" width="12" style="35" customWidth="1"/>
    <col min="15369" max="15369" width="9.140625" style="35"/>
    <col min="15370" max="15370" width="11" style="35" customWidth="1"/>
    <col min="15371" max="15617" width="9.140625" style="35"/>
    <col min="15618" max="15618" width="5.85546875" style="35" customWidth="1"/>
    <col min="15619" max="15619" width="29.7109375" style="35" customWidth="1"/>
    <col min="15620" max="15620" width="9.140625" style="35"/>
    <col min="15621" max="15621" width="7.5703125" style="35" customWidth="1"/>
    <col min="15622" max="15622" width="21" style="35" customWidth="1"/>
    <col min="15623" max="15623" width="13.85546875" style="35" bestFit="1" customWidth="1"/>
    <col min="15624" max="15624" width="12" style="35" customWidth="1"/>
    <col min="15625" max="15625" width="9.140625" style="35"/>
    <col min="15626" max="15626" width="11" style="35" customWidth="1"/>
    <col min="15627" max="15873" width="9.140625" style="35"/>
    <col min="15874" max="15874" width="5.85546875" style="35" customWidth="1"/>
    <col min="15875" max="15875" width="29.7109375" style="35" customWidth="1"/>
    <col min="15876" max="15876" width="9.140625" style="35"/>
    <col min="15877" max="15877" width="7.5703125" style="35" customWidth="1"/>
    <col min="15878" max="15878" width="21" style="35" customWidth="1"/>
    <col min="15879" max="15879" width="13.85546875" style="35" bestFit="1" customWidth="1"/>
    <col min="15880" max="15880" width="12" style="35" customWidth="1"/>
    <col min="15881" max="15881" width="9.140625" style="35"/>
    <col min="15882" max="15882" width="11" style="35" customWidth="1"/>
    <col min="15883" max="16129" width="9.140625" style="35"/>
    <col min="16130" max="16130" width="5.85546875" style="35" customWidth="1"/>
    <col min="16131" max="16131" width="29.7109375" style="35" customWidth="1"/>
    <col min="16132" max="16132" width="9.140625" style="35"/>
    <col min="16133" max="16133" width="7.5703125" style="35" customWidth="1"/>
    <col min="16134" max="16134" width="21" style="35" customWidth="1"/>
    <col min="16135" max="16135" width="13.85546875" style="35" bestFit="1" customWidth="1"/>
    <col min="16136" max="16136" width="12" style="35" customWidth="1"/>
    <col min="16137" max="16137" width="9.140625" style="35"/>
    <col min="16138" max="16138" width="11" style="35" customWidth="1"/>
    <col min="16139" max="16384" width="9.140625" style="35"/>
  </cols>
  <sheetData>
    <row r="1" spans="1:11" s="2" customFormat="1" ht="15.75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  <c r="K1" s="1"/>
    </row>
    <row r="2" spans="1:11" s="2" customFormat="1" ht="15.75" x14ac:dyDescent="0.25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  <c r="K2" s="1"/>
    </row>
    <row r="3" spans="1:11" s="2" customFormat="1" ht="15.75" x14ac:dyDescent="0.25">
      <c r="A3" s="104" t="s">
        <v>252</v>
      </c>
      <c r="B3" s="105"/>
      <c r="C3" s="105"/>
      <c r="D3" s="105"/>
      <c r="E3" s="105"/>
      <c r="F3" s="105"/>
      <c r="G3" s="105"/>
      <c r="H3" s="105"/>
      <c r="I3" s="105"/>
      <c r="J3" s="106"/>
      <c r="K3" s="1"/>
    </row>
    <row r="4" spans="1:11" s="2" customFormat="1" ht="15.75" x14ac:dyDescent="0.25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6"/>
      <c r="K4" s="1"/>
    </row>
    <row r="5" spans="1:11" s="2" customFormat="1" ht="6.7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3"/>
    </row>
    <row r="6" spans="1:11" s="2" customFormat="1" ht="23.25" x14ac:dyDescent="0.25">
      <c r="A6" s="110" t="s">
        <v>273</v>
      </c>
      <c r="B6" s="111"/>
      <c r="C6" s="111"/>
      <c r="D6" s="111"/>
      <c r="E6" s="111"/>
      <c r="F6" s="111"/>
      <c r="G6" s="111"/>
      <c r="H6" s="111"/>
      <c r="I6" s="111"/>
      <c r="J6" s="112"/>
      <c r="K6" s="4"/>
    </row>
    <row r="7" spans="1:11" s="5" customFormat="1" ht="23.25" x14ac:dyDescent="0.25">
      <c r="A7" s="110" t="s">
        <v>274</v>
      </c>
      <c r="B7" s="111"/>
      <c r="C7" s="111"/>
      <c r="D7" s="111"/>
      <c r="E7" s="111"/>
      <c r="F7" s="111"/>
      <c r="G7" s="111"/>
      <c r="H7" s="111"/>
      <c r="I7" s="111"/>
      <c r="J7" s="112"/>
      <c r="K7" s="4"/>
    </row>
    <row r="8" spans="1:11" s="5" customFormat="1" ht="23.25" x14ac:dyDescent="0.25">
      <c r="A8" s="110" t="s">
        <v>309</v>
      </c>
      <c r="B8" s="111"/>
      <c r="C8" s="111"/>
      <c r="D8" s="111"/>
      <c r="E8" s="111"/>
      <c r="F8" s="111"/>
      <c r="G8" s="111"/>
      <c r="H8" s="111"/>
      <c r="I8" s="111"/>
      <c r="J8" s="112"/>
      <c r="K8" s="4"/>
    </row>
    <row r="9" spans="1:11" s="5" customFormat="1" ht="23.25" x14ac:dyDescent="0.25">
      <c r="A9" s="110" t="s">
        <v>303</v>
      </c>
      <c r="B9" s="111"/>
      <c r="C9" s="111"/>
      <c r="D9" s="111"/>
      <c r="E9" s="111"/>
      <c r="F9" s="111"/>
      <c r="G9" s="111"/>
      <c r="H9" s="111"/>
      <c r="I9" s="111"/>
      <c r="J9" s="112"/>
      <c r="K9" s="4"/>
    </row>
    <row r="10" spans="1:11" s="2" customFormat="1" ht="12" customHeight="1" x14ac:dyDescent="0.25">
      <c r="J10" s="6"/>
      <c r="K10" s="3"/>
    </row>
    <row r="11" spans="1:11" s="2" customFormat="1" ht="18.75" customHeight="1" x14ac:dyDescent="0.25">
      <c r="A11" s="120" t="s">
        <v>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7"/>
    </row>
    <row r="12" spans="1:11" s="2" customFormat="1" ht="21" x14ac:dyDescent="0.25">
      <c r="A12" s="121" t="s">
        <v>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8"/>
    </row>
    <row r="13" spans="1:11" s="2" customFormat="1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10"/>
      <c r="K13" s="3"/>
    </row>
    <row r="14" spans="1:11" s="15" customFormat="1" ht="12.75" customHeight="1" x14ac:dyDescent="0.25">
      <c r="A14" s="11" t="s">
        <v>4</v>
      </c>
      <c r="B14" s="44"/>
      <c r="C14" s="12"/>
      <c r="D14" s="12"/>
      <c r="E14" s="12"/>
      <c r="F14" s="12"/>
      <c r="G14" s="12"/>
      <c r="H14" s="12"/>
      <c r="I14" s="12"/>
      <c r="J14" s="13" t="s">
        <v>304</v>
      </c>
      <c r="K14" s="14"/>
    </row>
    <row r="15" spans="1:11" s="15" customFormat="1" ht="12.75" customHeight="1" x14ac:dyDescent="0.25">
      <c r="A15" s="16" t="s">
        <v>275</v>
      </c>
      <c r="B15" s="45"/>
      <c r="C15" s="17"/>
      <c r="D15" s="17"/>
      <c r="E15" s="17"/>
      <c r="F15" s="17"/>
      <c r="G15" s="17"/>
      <c r="H15" s="17"/>
      <c r="I15" s="17"/>
      <c r="J15" s="18" t="s">
        <v>305</v>
      </c>
      <c r="K15" s="14"/>
    </row>
    <row r="16" spans="1:11" s="2" customFormat="1" ht="6" customHeight="1" x14ac:dyDescent="0.25">
      <c r="J16" s="19"/>
      <c r="K16" s="20"/>
    </row>
    <row r="17" spans="1:20" s="2" customFormat="1" ht="17.25" customHeight="1" x14ac:dyDescent="0.25">
      <c r="A17" s="122" t="s">
        <v>5</v>
      </c>
      <c r="B17" s="123"/>
      <c r="C17" s="123"/>
      <c r="D17" s="123"/>
      <c r="E17" s="123"/>
      <c r="F17" s="124"/>
      <c r="G17" s="122" t="s">
        <v>6</v>
      </c>
      <c r="H17" s="123"/>
      <c r="I17" s="123"/>
      <c r="J17" s="124"/>
      <c r="K17" s="21"/>
    </row>
    <row r="18" spans="1:20" s="2" customFormat="1" ht="17.25" customHeight="1" x14ac:dyDescent="0.25">
      <c r="A18" s="22" t="s">
        <v>7</v>
      </c>
      <c r="B18" s="46"/>
      <c r="C18" s="23"/>
      <c r="D18" s="24"/>
      <c r="E18" s="24"/>
      <c r="F18" s="24" t="s">
        <v>26</v>
      </c>
      <c r="G18" s="25" t="s">
        <v>9</v>
      </c>
      <c r="H18" s="47"/>
      <c r="I18" s="23"/>
      <c r="J18" s="26" t="s">
        <v>251</v>
      </c>
      <c r="K18" s="21"/>
    </row>
    <row r="19" spans="1:20" s="2" customFormat="1" ht="17.25" customHeight="1" x14ac:dyDescent="0.25">
      <c r="A19" s="22" t="s">
        <v>10</v>
      </c>
      <c r="B19" s="46"/>
      <c r="C19" s="23"/>
      <c r="D19" s="24"/>
      <c r="E19" s="24"/>
      <c r="F19" s="24" t="s">
        <v>28</v>
      </c>
      <c r="G19" s="25" t="s">
        <v>11</v>
      </c>
      <c r="H19" s="47"/>
      <c r="I19" s="23"/>
      <c r="J19" s="26" t="s">
        <v>276</v>
      </c>
      <c r="K19" s="21"/>
    </row>
    <row r="20" spans="1:20" s="2" customFormat="1" ht="17.25" customHeight="1" x14ac:dyDescent="0.25">
      <c r="A20" s="22" t="s">
        <v>12</v>
      </c>
      <c r="B20" s="46"/>
      <c r="C20" s="23"/>
      <c r="D20" s="24"/>
      <c r="E20" s="24"/>
      <c r="F20" s="24" t="s">
        <v>20</v>
      </c>
      <c r="G20" s="25" t="s">
        <v>13</v>
      </c>
      <c r="H20" s="47"/>
      <c r="I20" s="23"/>
      <c r="J20" s="26" t="s">
        <v>277</v>
      </c>
      <c r="K20" s="21"/>
    </row>
    <row r="21" spans="1:20" s="2" customFormat="1" ht="17.25" customHeight="1" x14ac:dyDescent="0.25">
      <c r="A21" s="22" t="s">
        <v>14</v>
      </c>
      <c r="B21" s="46"/>
      <c r="C21" s="23"/>
      <c r="D21" s="24"/>
      <c r="E21" s="24"/>
      <c r="F21" s="24" t="s">
        <v>27</v>
      </c>
      <c r="G21" s="25" t="s">
        <v>22</v>
      </c>
      <c r="H21" s="47"/>
      <c r="I21" s="23"/>
      <c r="J21" s="26" t="s">
        <v>278</v>
      </c>
      <c r="K21" s="21"/>
    </row>
    <row r="22" spans="1:20" s="2" customFormat="1" ht="12.75" customHeight="1" x14ac:dyDescent="0.25">
      <c r="J22" s="6"/>
      <c r="K22" s="3"/>
      <c r="L22" s="27"/>
    </row>
    <row r="23" spans="1:20" s="33" customFormat="1" ht="25.5" x14ac:dyDescent="0.25">
      <c r="A23" s="28" t="s">
        <v>15</v>
      </c>
      <c r="B23" s="28" t="s">
        <v>23</v>
      </c>
      <c r="C23" s="29" t="s">
        <v>16</v>
      </c>
      <c r="D23" s="29" t="s">
        <v>17</v>
      </c>
      <c r="E23" s="29" t="s">
        <v>255</v>
      </c>
      <c r="F23" s="113" t="s">
        <v>254</v>
      </c>
      <c r="G23" s="114"/>
      <c r="H23" s="29" t="s">
        <v>24</v>
      </c>
      <c r="I23" s="29" t="s">
        <v>25</v>
      </c>
      <c r="J23" s="30" t="s">
        <v>310</v>
      </c>
      <c r="K23" s="31"/>
      <c r="L23" s="32"/>
      <c r="M23" s="2"/>
    </row>
    <row r="24" spans="1:20" s="33" customFormat="1" ht="15.75" customHeight="1" x14ac:dyDescent="0.25">
      <c r="A24" s="55">
        <v>1</v>
      </c>
      <c r="B24" s="55">
        <v>459</v>
      </c>
      <c r="C24" s="49" t="s">
        <v>290</v>
      </c>
      <c r="D24" s="50">
        <v>1984</v>
      </c>
      <c r="E24" s="50" t="s">
        <v>31</v>
      </c>
      <c r="F24" s="115" t="s">
        <v>373</v>
      </c>
      <c r="G24" s="116"/>
      <c r="H24" s="51">
        <v>0.23136574074074076</v>
      </c>
      <c r="I24" s="53"/>
      <c r="J24" s="48" t="s">
        <v>314</v>
      </c>
      <c r="K24" s="31"/>
      <c r="L24" s="32"/>
      <c r="M24" s="2"/>
    </row>
    <row r="25" spans="1:20" ht="20.100000000000001" customHeight="1" x14ac:dyDescent="0.25">
      <c r="A25" s="36"/>
      <c r="B25" s="36"/>
      <c r="C25" s="37"/>
      <c r="D25" s="38"/>
      <c r="E25" s="38"/>
      <c r="F25" s="38"/>
      <c r="G25" s="38"/>
      <c r="H25" s="39"/>
      <c r="I25" s="39"/>
      <c r="J25" s="40"/>
    </row>
    <row r="26" spans="1:20" ht="18.75" x14ac:dyDescent="0.25">
      <c r="A26" s="126" t="s">
        <v>18</v>
      </c>
      <c r="B26" s="126"/>
      <c r="C26" s="126"/>
      <c r="D26" s="126"/>
      <c r="E26" s="126"/>
      <c r="F26" s="126"/>
      <c r="G26" s="126" t="s">
        <v>19</v>
      </c>
      <c r="H26" s="126"/>
      <c r="I26" s="126"/>
      <c r="J26" s="126"/>
    </row>
    <row r="27" spans="1:20" ht="18.75" customHeight="1" x14ac:dyDescent="0.25">
      <c r="A27" s="127"/>
      <c r="B27" s="127"/>
      <c r="C27" s="127"/>
      <c r="D27" s="127"/>
      <c r="E27" s="127"/>
      <c r="F27" s="127"/>
      <c r="G27" s="127"/>
      <c r="H27" s="127"/>
      <c r="I27" s="127"/>
      <c r="J27" s="127"/>
    </row>
    <row r="28" spans="1:20" ht="18.75" customHeight="1" x14ac:dyDescent="0.25">
      <c r="A28" s="127"/>
      <c r="B28" s="127"/>
      <c r="C28" s="127"/>
      <c r="D28" s="127"/>
      <c r="E28" s="127"/>
      <c r="F28" s="127"/>
      <c r="G28" s="127"/>
      <c r="H28" s="127"/>
      <c r="I28" s="127"/>
      <c r="J28" s="127"/>
    </row>
    <row r="29" spans="1:20" s="34" customFormat="1" ht="18.75" customHeight="1" x14ac:dyDescent="0.2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L29" s="35"/>
      <c r="M29" s="35"/>
      <c r="N29" s="35"/>
      <c r="O29" s="35"/>
      <c r="P29" s="35"/>
      <c r="Q29" s="35"/>
      <c r="R29" s="35"/>
      <c r="S29" s="35"/>
      <c r="T29" s="35"/>
    </row>
    <row r="30" spans="1:20" s="34" customFormat="1" x14ac:dyDescent="0.25">
      <c r="A30" s="125" t="s">
        <v>8</v>
      </c>
      <c r="B30" s="125"/>
      <c r="C30" s="125"/>
      <c r="D30" s="125"/>
      <c r="E30" s="125"/>
      <c r="F30" s="125"/>
      <c r="G30" s="125" t="s">
        <v>20</v>
      </c>
      <c r="H30" s="125"/>
      <c r="I30" s="125"/>
      <c r="J30" s="125"/>
      <c r="L30" s="35"/>
      <c r="M30" s="35"/>
      <c r="N30" s="35"/>
      <c r="O30" s="35"/>
      <c r="P30" s="35"/>
      <c r="Q30" s="35"/>
      <c r="R30" s="35"/>
      <c r="S30" s="35"/>
      <c r="T30" s="35"/>
    </row>
    <row r="31" spans="1:20" s="34" customFormat="1" x14ac:dyDescent="0.25">
      <c r="A31" s="41"/>
      <c r="B31" s="41"/>
      <c r="C31" s="35"/>
      <c r="D31" s="35"/>
      <c r="E31" s="41"/>
      <c r="F31" s="41"/>
      <c r="G31" s="42"/>
      <c r="H31" s="35"/>
      <c r="I31" s="35"/>
      <c r="J31" s="35"/>
      <c r="L31" s="35"/>
      <c r="M31" s="35"/>
      <c r="N31" s="35"/>
      <c r="O31" s="35"/>
      <c r="P31" s="35"/>
      <c r="Q31" s="35"/>
      <c r="R31" s="35"/>
      <c r="S31" s="35"/>
      <c r="T31" s="35"/>
    </row>
    <row r="37" spans="1:20" s="34" customFormat="1" ht="15.75" customHeight="1" x14ac:dyDescent="0.25">
      <c r="A37" s="35"/>
      <c r="B37" s="35"/>
      <c r="C37" s="35"/>
      <c r="D37" s="35"/>
      <c r="E37" s="35"/>
      <c r="F37" s="35"/>
      <c r="G37" s="43"/>
      <c r="H37" s="35"/>
      <c r="I37" s="35"/>
      <c r="J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s="34" customFormat="1" ht="15" customHeight="1" x14ac:dyDescent="0.25">
      <c r="A38" s="35"/>
      <c r="B38" s="35"/>
      <c r="C38" s="35"/>
      <c r="D38" s="35"/>
      <c r="E38" s="35"/>
      <c r="F38" s="35"/>
      <c r="G38" s="43"/>
      <c r="H38" s="35"/>
      <c r="I38" s="35"/>
      <c r="J38" s="35"/>
      <c r="L38" s="35"/>
      <c r="M38" s="35"/>
      <c r="N38" s="35"/>
      <c r="O38" s="35"/>
      <c r="P38" s="35"/>
      <c r="Q38" s="35"/>
      <c r="R38" s="35"/>
      <c r="S38" s="35"/>
      <c r="T38" s="35"/>
    </row>
    <row r="41" spans="1:20" s="34" customFormat="1" ht="14.25" customHeight="1" x14ac:dyDescent="0.25">
      <c r="A41" s="35"/>
      <c r="B41" s="35"/>
      <c r="C41" s="35"/>
      <c r="D41" s="35"/>
      <c r="E41" s="35"/>
      <c r="F41" s="35"/>
      <c r="G41" s="43"/>
      <c r="H41" s="35"/>
      <c r="I41" s="35"/>
      <c r="J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34" customFormat="1" ht="12.75" customHeight="1" x14ac:dyDescent="0.25">
      <c r="A42" s="35"/>
      <c r="B42" s="35"/>
      <c r="C42" s="35"/>
      <c r="D42" s="35"/>
      <c r="E42" s="35"/>
      <c r="F42" s="35"/>
      <c r="G42" s="43"/>
      <c r="H42" s="35"/>
      <c r="I42" s="35"/>
      <c r="J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s="34" customFormat="1" ht="13.5" customHeight="1" x14ac:dyDescent="0.25">
      <c r="A43" s="35"/>
      <c r="B43" s="35"/>
      <c r="C43" s="35"/>
      <c r="D43" s="35"/>
      <c r="E43" s="35"/>
      <c r="F43" s="35"/>
      <c r="G43" s="43"/>
      <c r="H43" s="35"/>
      <c r="I43" s="35"/>
      <c r="J43" s="35"/>
      <c r="L43" s="35"/>
      <c r="M43" s="35"/>
      <c r="N43" s="35"/>
      <c r="O43" s="35"/>
      <c r="P43" s="35"/>
      <c r="Q43" s="35"/>
      <c r="R43" s="35"/>
      <c r="S43" s="35"/>
      <c r="T43" s="35"/>
    </row>
  </sheetData>
  <mergeCells count="21">
    <mergeCell ref="F24:G24"/>
    <mergeCell ref="A30:F30"/>
    <mergeCell ref="G30:J30"/>
    <mergeCell ref="A26:F26"/>
    <mergeCell ref="G26:J26"/>
    <mergeCell ref="A27:F29"/>
    <mergeCell ref="G27:J29"/>
    <mergeCell ref="A6:J6"/>
    <mergeCell ref="F23:G23"/>
    <mergeCell ref="A7:J7"/>
    <mergeCell ref="A8:J8"/>
    <mergeCell ref="A9:J9"/>
    <mergeCell ref="A11:J11"/>
    <mergeCell ref="A12:J12"/>
    <mergeCell ref="A17:F17"/>
    <mergeCell ref="G17:J17"/>
    <mergeCell ref="A1:J1"/>
    <mergeCell ref="A2:J2"/>
    <mergeCell ref="A3:J3"/>
    <mergeCell ref="A4:J4"/>
    <mergeCell ref="A5:J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view="pageBreakPreview" topLeftCell="A13" zoomScale="60" zoomScaleNormal="100" workbookViewId="0">
      <selection activeCell="C27" sqref="C27"/>
    </sheetView>
  </sheetViews>
  <sheetFormatPr defaultColWidth="9.140625" defaultRowHeight="15" x14ac:dyDescent="0.25"/>
  <cols>
    <col min="1" max="1" width="5.85546875" style="35" customWidth="1"/>
    <col min="2" max="2" width="6.140625" style="35" customWidth="1"/>
    <col min="3" max="3" width="32.28515625" style="35" bestFit="1" customWidth="1"/>
    <col min="4" max="4" width="9.140625" style="35"/>
    <col min="5" max="5" width="12.28515625" style="35" bestFit="1" customWidth="1"/>
    <col min="6" max="6" width="12.140625" style="35" customWidth="1"/>
    <col min="7" max="7" width="35.5703125" style="43" customWidth="1"/>
    <col min="8" max="8" width="13.85546875" style="35" bestFit="1" customWidth="1"/>
    <col min="9" max="9" width="12" style="35" customWidth="1"/>
    <col min="10" max="10" width="11.28515625" style="35" customWidth="1"/>
    <col min="11" max="11" width="9.140625" style="34"/>
    <col min="12" max="257" width="9.140625" style="35"/>
    <col min="258" max="258" width="5.85546875" style="35" customWidth="1"/>
    <col min="259" max="259" width="29.7109375" style="35" customWidth="1"/>
    <col min="260" max="260" width="9.140625" style="35"/>
    <col min="261" max="261" width="7.5703125" style="35" customWidth="1"/>
    <col min="262" max="262" width="21" style="35" customWidth="1"/>
    <col min="263" max="263" width="13.85546875" style="35" bestFit="1" customWidth="1"/>
    <col min="264" max="264" width="12" style="35" customWidth="1"/>
    <col min="265" max="265" width="9.140625" style="35"/>
    <col min="266" max="266" width="11" style="35" customWidth="1"/>
    <col min="267" max="513" width="9.140625" style="35"/>
    <col min="514" max="514" width="5.85546875" style="35" customWidth="1"/>
    <col min="515" max="515" width="29.7109375" style="35" customWidth="1"/>
    <col min="516" max="516" width="9.140625" style="35"/>
    <col min="517" max="517" width="7.5703125" style="35" customWidth="1"/>
    <col min="518" max="518" width="21" style="35" customWidth="1"/>
    <col min="519" max="519" width="13.85546875" style="35" bestFit="1" customWidth="1"/>
    <col min="520" max="520" width="12" style="35" customWidth="1"/>
    <col min="521" max="521" width="9.140625" style="35"/>
    <col min="522" max="522" width="11" style="35" customWidth="1"/>
    <col min="523" max="769" width="9.140625" style="35"/>
    <col min="770" max="770" width="5.85546875" style="35" customWidth="1"/>
    <col min="771" max="771" width="29.7109375" style="35" customWidth="1"/>
    <col min="772" max="772" width="9.140625" style="35"/>
    <col min="773" max="773" width="7.5703125" style="35" customWidth="1"/>
    <col min="774" max="774" width="21" style="35" customWidth="1"/>
    <col min="775" max="775" width="13.85546875" style="35" bestFit="1" customWidth="1"/>
    <col min="776" max="776" width="12" style="35" customWidth="1"/>
    <col min="777" max="777" width="9.140625" style="35"/>
    <col min="778" max="778" width="11" style="35" customWidth="1"/>
    <col min="779" max="1025" width="9.140625" style="35"/>
    <col min="1026" max="1026" width="5.85546875" style="35" customWidth="1"/>
    <col min="1027" max="1027" width="29.7109375" style="35" customWidth="1"/>
    <col min="1028" max="1028" width="9.140625" style="35"/>
    <col min="1029" max="1029" width="7.5703125" style="35" customWidth="1"/>
    <col min="1030" max="1030" width="21" style="35" customWidth="1"/>
    <col min="1031" max="1031" width="13.85546875" style="35" bestFit="1" customWidth="1"/>
    <col min="1032" max="1032" width="12" style="35" customWidth="1"/>
    <col min="1033" max="1033" width="9.140625" style="35"/>
    <col min="1034" max="1034" width="11" style="35" customWidth="1"/>
    <col min="1035" max="1281" width="9.140625" style="35"/>
    <col min="1282" max="1282" width="5.85546875" style="35" customWidth="1"/>
    <col min="1283" max="1283" width="29.7109375" style="35" customWidth="1"/>
    <col min="1284" max="1284" width="9.140625" style="35"/>
    <col min="1285" max="1285" width="7.5703125" style="35" customWidth="1"/>
    <col min="1286" max="1286" width="21" style="35" customWidth="1"/>
    <col min="1287" max="1287" width="13.85546875" style="35" bestFit="1" customWidth="1"/>
    <col min="1288" max="1288" width="12" style="35" customWidth="1"/>
    <col min="1289" max="1289" width="9.140625" style="35"/>
    <col min="1290" max="1290" width="11" style="35" customWidth="1"/>
    <col min="1291" max="1537" width="9.140625" style="35"/>
    <col min="1538" max="1538" width="5.85546875" style="35" customWidth="1"/>
    <col min="1539" max="1539" width="29.7109375" style="35" customWidth="1"/>
    <col min="1540" max="1540" width="9.140625" style="35"/>
    <col min="1541" max="1541" width="7.5703125" style="35" customWidth="1"/>
    <col min="1542" max="1542" width="21" style="35" customWidth="1"/>
    <col min="1543" max="1543" width="13.85546875" style="35" bestFit="1" customWidth="1"/>
    <col min="1544" max="1544" width="12" style="35" customWidth="1"/>
    <col min="1545" max="1545" width="9.140625" style="35"/>
    <col min="1546" max="1546" width="11" style="35" customWidth="1"/>
    <col min="1547" max="1793" width="9.140625" style="35"/>
    <col min="1794" max="1794" width="5.85546875" style="35" customWidth="1"/>
    <col min="1795" max="1795" width="29.7109375" style="35" customWidth="1"/>
    <col min="1796" max="1796" width="9.140625" style="35"/>
    <col min="1797" max="1797" width="7.5703125" style="35" customWidth="1"/>
    <col min="1798" max="1798" width="21" style="35" customWidth="1"/>
    <col min="1799" max="1799" width="13.85546875" style="35" bestFit="1" customWidth="1"/>
    <col min="1800" max="1800" width="12" style="35" customWidth="1"/>
    <col min="1801" max="1801" width="9.140625" style="35"/>
    <col min="1802" max="1802" width="11" style="35" customWidth="1"/>
    <col min="1803" max="2049" width="9.140625" style="35"/>
    <col min="2050" max="2050" width="5.85546875" style="35" customWidth="1"/>
    <col min="2051" max="2051" width="29.7109375" style="35" customWidth="1"/>
    <col min="2052" max="2052" width="9.140625" style="35"/>
    <col min="2053" max="2053" width="7.5703125" style="35" customWidth="1"/>
    <col min="2054" max="2054" width="21" style="35" customWidth="1"/>
    <col min="2055" max="2055" width="13.85546875" style="35" bestFit="1" customWidth="1"/>
    <col min="2056" max="2056" width="12" style="35" customWidth="1"/>
    <col min="2057" max="2057" width="9.140625" style="35"/>
    <col min="2058" max="2058" width="11" style="35" customWidth="1"/>
    <col min="2059" max="2305" width="9.140625" style="35"/>
    <col min="2306" max="2306" width="5.85546875" style="35" customWidth="1"/>
    <col min="2307" max="2307" width="29.7109375" style="35" customWidth="1"/>
    <col min="2308" max="2308" width="9.140625" style="35"/>
    <col min="2309" max="2309" width="7.5703125" style="35" customWidth="1"/>
    <col min="2310" max="2310" width="21" style="35" customWidth="1"/>
    <col min="2311" max="2311" width="13.85546875" style="35" bestFit="1" customWidth="1"/>
    <col min="2312" max="2312" width="12" style="35" customWidth="1"/>
    <col min="2313" max="2313" width="9.140625" style="35"/>
    <col min="2314" max="2314" width="11" style="35" customWidth="1"/>
    <col min="2315" max="2561" width="9.140625" style="35"/>
    <col min="2562" max="2562" width="5.85546875" style="35" customWidth="1"/>
    <col min="2563" max="2563" width="29.7109375" style="35" customWidth="1"/>
    <col min="2564" max="2564" width="9.140625" style="35"/>
    <col min="2565" max="2565" width="7.5703125" style="35" customWidth="1"/>
    <col min="2566" max="2566" width="21" style="35" customWidth="1"/>
    <col min="2567" max="2567" width="13.85546875" style="35" bestFit="1" customWidth="1"/>
    <col min="2568" max="2568" width="12" style="35" customWidth="1"/>
    <col min="2569" max="2569" width="9.140625" style="35"/>
    <col min="2570" max="2570" width="11" style="35" customWidth="1"/>
    <col min="2571" max="2817" width="9.140625" style="35"/>
    <col min="2818" max="2818" width="5.85546875" style="35" customWidth="1"/>
    <col min="2819" max="2819" width="29.7109375" style="35" customWidth="1"/>
    <col min="2820" max="2820" width="9.140625" style="35"/>
    <col min="2821" max="2821" width="7.5703125" style="35" customWidth="1"/>
    <col min="2822" max="2822" width="21" style="35" customWidth="1"/>
    <col min="2823" max="2823" width="13.85546875" style="35" bestFit="1" customWidth="1"/>
    <col min="2824" max="2824" width="12" style="35" customWidth="1"/>
    <col min="2825" max="2825" width="9.140625" style="35"/>
    <col min="2826" max="2826" width="11" style="35" customWidth="1"/>
    <col min="2827" max="3073" width="9.140625" style="35"/>
    <col min="3074" max="3074" width="5.85546875" style="35" customWidth="1"/>
    <col min="3075" max="3075" width="29.7109375" style="35" customWidth="1"/>
    <col min="3076" max="3076" width="9.140625" style="35"/>
    <col min="3077" max="3077" width="7.5703125" style="35" customWidth="1"/>
    <col min="3078" max="3078" width="21" style="35" customWidth="1"/>
    <col min="3079" max="3079" width="13.85546875" style="35" bestFit="1" customWidth="1"/>
    <col min="3080" max="3080" width="12" style="35" customWidth="1"/>
    <col min="3081" max="3081" width="9.140625" style="35"/>
    <col min="3082" max="3082" width="11" style="35" customWidth="1"/>
    <col min="3083" max="3329" width="9.140625" style="35"/>
    <col min="3330" max="3330" width="5.85546875" style="35" customWidth="1"/>
    <col min="3331" max="3331" width="29.7109375" style="35" customWidth="1"/>
    <col min="3332" max="3332" width="9.140625" style="35"/>
    <col min="3333" max="3333" width="7.5703125" style="35" customWidth="1"/>
    <col min="3334" max="3334" width="21" style="35" customWidth="1"/>
    <col min="3335" max="3335" width="13.85546875" style="35" bestFit="1" customWidth="1"/>
    <col min="3336" max="3336" width="12" style="35" customWidth="1"/>
    <col min="3337" max="3337" width="9.140625" style="35"/>
    <col min="3338" max="3338" width="11" style="35" customWidth="1"/>
    <col min="3339" max="3585" width="9.140625" style="35"/>
    <col min="3586" max="3586" width="5.85546875" style="35" customWidth="1"/>
    <col min="3587" max="3587" width="29.7109375" style="35" customWidth="1"/>
    <col min="3588" max="3588" width="9.140625" style="35"/>
    <col min="3589" max="3589" width="7.5703125" style="35" customWidth="1"/>
    <col min="3590" max="3590" width="21" style="35" customWidth="1"/>
    <col min="3591" max="3591" width="13.85546875" style="35" bestFit="1" customWidth="1"/>
    <col min="3592" max="3592" width="12" style="35" customWidth="1"/>
    <col min="3593" max="3593" width="9.140625" style="35"/>
    <col min="3594" max="3594" width="11" style="35" customWidth="1"/>
    <col min="3595" max="3841" width="9.140625" style="35"/>
    <col min="3842" max="3842" width="5.85546875" style="35" customWidth="1"/>
    <col min="3843" max="3843" width="29.7109375" style="35" customWidth="1"/>
    <col min="3844" max="3844" width="9.140625" style="35"/>
    <col min="3845" max="3845" width="7.5703125" style="35" customWidth="1"/>
    <col min="3846" max="3846" width="21" style="35" customWidth="1"/>
    <col min="3847" max="3847" width="13.85546875" style="35" bestFit="1" customWidth="1"/>
    <col min="3848" max="3848" width="12" style="35" customWidth="1"/>
    <col min="3849" max="3849" width="9.140625" style="35"/>
    <col min="3850" max="3850" width="11" style="35" customWidth="1"/>
    <col min="3851" max="4097" width="9.140625" style="35"/>
    <col min="4098" max="4098" width="5.85546875" style="35" customWidth="1"/>
    <col min="4099" max="4099" width="29.7109375" style="35" customWidth="1"/>
    <col min="4100" max="4100" width="9.140625" style="35"/>
    <col min="4101" max="4101" width="7.5703125" style="35" customWidth="1"/>
    <col min="4102" max="4102" width="21" style="35" customWidth="1"/>
    <col min="4103" max="4103" width="13.85546875" style="35" bestFit="1" customWidth="1"/>
    <col min="4104" max="4104" width="12" style="35" customWidth="1"/>
    <col min="4105" max="4105" width="9.140625" style="35"/>
    <col min="4106" max="4106" width="11" style="35" customWidth="1"/>
    <col min="4107" max="4353" width="9.140625" style="35"/>
    <col min="4354" max="4354" width="5.85546875" style="35" customWidth="1"/>
    <col min="4355" max="4355" width="29.7109375" style="35" customWidth="1"/>
    <col min="4356" max="4356" width="9.140625" style="35"/>
    <col min="4357" max="4357" width="7.5703125" style="35" customWidth="1"/>
    <col min="4358" max="4358" width="21" style="35" customWidth="1"/>
    <col min="4359" max="4359" width="13.85546875" style="35" bestFit="1" customWidth="1"/>
    <col min="4360" max="4360" width="12" style="35" customWidth="1"/>
    <col min="4361" max="4361" width="9.140625" style="35"/>
    <col min="4362" max="4362" width="11" style="35" customWidth="1"/>
    <col min="4363" max="4609" width="9.140625" style="35"/>
    <col min="4610" max="4610" width="5.85546875" style="35" customWidth="1"/>
    <col min="4611" max="4611" width="29.7109375" style="35" customWidth="1"/>
    <col min="4612" max="4612" width="9.140625" style="35"/>
    <col min="4613" max="4613" width="7.5703125" style="35" customWidth="1"/>
    <col min="4614" max="4614" width="21" style="35" customWidth="1"/>
    <col min="4615" max="4615" width="13.85546875" style="35" bestFit="1" customWidth="1"/>
    <col min="4616" max="4616" width="12" style="35" customWidth="1"/>
    <col min="4617" max="4617" width="9.140625" style="35"/>
    <col min="4618" max="4618" width="11" style="35" customWidth="1"/>
    <col min="4619" max="4865" width="9.140625" style="35"/>
    <col min="4866" max="4866" width="5.85546875" style="35" customWidth="1"/>
    <col min="4867" max="4867" width="29.7109375" style="35" customWidth="1"/>
    <col min="4868" max="4868" width="9.140625" style="35"/>
    <col min="4869" max="4869" width="7.5703125" style="35" customWidth="1"/>
    <col min="4870" max="4870" width="21" style="35" customWidth="1"/>
    <col min="4871" max="4871" width="13.85546875" style="35" bestFit="1" customWidth="1"/>
    <col min="4872" max="4872" width="12" style="35" customWidth="1"/>
    <col min="4873" max="4873" width="9.140625" style="35"/>
    <col min="4874" max="4874" width="11" style="35" customWidth="1"/>
    <col min="4875" max="5121" width="9.140625" style="35"/>
    <col min="5122" max="5122" width="5.85546875" style="35" customWidth="1"/>
    <col min="5123" max="5123" width="29.7109375" style="35" customWidth="1"/>
    <col min="5124" max="5124" width="9.140625" style="35"/>
    <col min="5125" max="5125" width="7.5703125" style="35" customWidth="1"/>
    <col min="5126" max="5126" width="21" style="35" customWidth="1"/>
    <col min="5127" max="5127" width="13.85546875" style="35" bestFit="1" customWidth="1"/>
    <col min="5128" max="5128" width="12" style="35" customWidth="1"/>
    <col min="5129" max="5129" width="9.140625" style="35"/>
    <col min="5130" max="5130" width="11" style="35" customWidth="1"/>
    <col min="5131" max="5377" width="9.140625" style="35"/>
    <col min="5378" max="5378" width="5.85546875" style="35" customWidth="1"/>
    <col min="5379" max="5379" width="29.7109375" style="35" customWidth="1"/>
    <col min="5380" max="5380" width="9.140625" style="35"/>
    <col min="5381" max="5381" width="7.5703125" style="35" customWidth="1"/>
    <col min="5382" max="5382" width="21" style="35" customWidth="1"/>
    <col min="5383" max="5383" width="13.85546875" style="35" bestFit="1" customWidth="1"/>
    <col min="5384" max="5384" width="12" style="35" customWidth="1"/>
    <col min="5385" max="5385" width="9.140625" style="35"/>
    <col min="5386" max="5386" width="11" style="35" customWidth="1"/>
    <col min="5387" max="5633" width="9.140625" style="35"/>
    <col min="5634" max="5634" width="5.85546875" style="35" customWidth="1"/>
    <col min="5635" max="5635" width="29.7109375" style="35" customWidth="1"/>
    <col min="5636" max="5636" width="9.140625" style="35"/>
    <col min="5637" max="5637" width="7.5703125" style="35" customWidth="1"/>
    <col min="5638" max="5638" width="21" style="35" customWidth="1"/>
    <col min="5639" max="5639" width="13.85546875" style="35" bestFit="1" customWidth="1"/>
    <col min="5640" max="5640" width="12" style="35" customWidth="1"/>
    <col min="5641" max="5641" width="9.140625" style="35"/>
    <col min="5642" max="5642" width="11" style="35" customWidth="1"/>
    <col min="5643" max="5889" width="9.140625" style="35"/>
    <col min="5890" max="5890" width="5.85546875" style="35" customWidth="1"/>
    <col min="5891" max="5891" width="29.7109375" style="35" customWidth="1"/>
    <col min="5892" max="5892" width="9.140625" style="35"/>
    <col min="5893" max="5893" width="7.5703125" style="35" customWidth="1"/>
    <col min="5894" max="5894" width="21" style="35" customWidth="1"/>
    <col min="5895" max="5895" width="13.85546875" style="35" bestFit="1" customWidth="1"/>
    <col min="5896" max="5896" width="12" style="35" customWidth="1"/>
    <col min="5897" max="5897" width="9.140625" style="35"/>
    <col min="5898" max="5898" width="11" style="35" customWidth="1"/>
    <col min="5899" max="6145" width="9.140625" style="35"/>
    <col min="6146" max="6146" width="5.85546875" style="35" customWidth="1"/>
    <col min="6147" max="6147" width="29.7109375" style="35" customWidth="1"/>
    <col min="6148" max="6148" width="9.140625" style="35"/>
    <col min="6149" max="6149" width="7.5703125" style="35" customWidth="1"/>
    <col min="6150" max="6150" width="21" style="35" customWidth="1"/>
    <col min="6151" max="6151" width="13.85546875" style="35" bestFit="1" customWidth="1"/>
    <col min="6152" max="6152" width="12" style="35" customWidth="1"/>
    <col min="6153" max="6153" width="9.140625" style="35"/>
    <col min="6154" max="6154" width="11" style="35" customWidth="1"/>
    <col min="6155" max="6401" width="9.140625" style="35"/>
    <col min="6402" max="6402" width="5.85546875" style="35" customWidth="1"/>
    <col min="6403" max="6403" width="29.7109375" style="35" customWidth="1"/>
    <col min="6404" max="6404" width="9.140625" style="35"/>
    <col min="6405" max="6405" width="7.5703125" style="35" customWidth="1"/>
    <col min="6406" max="6406" width="21" style="35" customWidth="1"/>
    <col min="6407" max="6407" width="13.85546875" style="35" bestFit="1" customWidth="1"/>
    <col min="6408" max="6408" width="12" style="35" customWidth="1"/>
    <col min="6409" max="6409" width="9.140625" style="35"/>
    <col min="6410" max="6410" width="11" style="35" customWidth="1"/>
    <col min="6411" max="6657" width="9.140625" style="35"/>
    <col min="6658" max="6658" width="5.85546875" style="35" customWidth="1"/>
    <col min="6659" max="6659" width="29.7109375" style="35" customWidth="1"/>
    <col min="6660" max="6660" width="9.140625" style="35"/>
    <col min="6661" max="6661" width="7.5703125" style="35" customWidth="1"/>
    <col min="6662" max="6662" width="21" style="35" customWidth="1"/>
    <col min="6663" max="6663" width="13.85546875" style="35" bestFit="1" customWidth="1"/>
    <col min="6664" max="6664" width="12" style="35" customWidth="1"/>
    <col min="6665" max="6665" width="9.140625" style="35"/>
    <col min="6666" max="6666" width="11" style="35" customWidth="1"/>
    <col min="6667" max="6913" width="9.140625" style="35"/>
    <col min="6914" max="6914" width="5.85546875" style="35" customWidth="1"/>
    <col min="6915" max="6915" width="29.7109375" style="35" customWidth="1"/>
    <col min="6916" max="6916" width="9.140625" style="35"/>
    <col min="6917" max="6917" width="7.5703125" style="35" customWidth="1"/>
    <col min="6918" max="6918" width="21" style="35" customWidth="1"/>
    <col min="6919" max="6919" width="13.85546875" style="35" bestFit="1" customWidth="1"/>
    <col min="6920" max="6920" width="12" style="35" customWidth="1"/>
    <col min="6921" max="6921" width="9.140625" style="35"/>
    <col min="6922" max="6922" width="11" style="35" customWidth="1"/>
    <col min="6923" max="7169" width="9.140625" style="35"/>
    <col min="7170" max="7170" width="5.85546875" style="35" customWidth="1"/>
    <col min="7171" max="7171" width="29.7109375" style="35" customWidth="1"/>
    <col min="7172" max="7172" width="9.140625" style="35"/>
    <col min="7173" max="7173" width="7.5703125" style="35" customWidth="1"/>
    <col min="7174" max="7174" width="21" style="35" customWidth="1"/>
    <col min="7175" max="7175" width="13.85546875" style="35" bestFit="1" customWidth="1"/>
    <col min="7176" max="7176" width="12" style="35" customWidth="1"/>
    <col min="7177" max="7177" width="9.140625" style="35"/>
    <col min="7178" max="7178" width="11" style="35" customWidth="1"/>
    <col min="7179" max="7425" width="9.140625" style="35"/>
    <col min="7426" max="7426" width="5.85546875" style="35" customWidth="1"/>
    <col min="7427" max="7427" width="29.7109375" style="35" customWidth="1"/>
    <col min="7428" max="7428" width="9.140625" style="35"/>
    <col min="7429" max="7429" width="7.5703125" style="35" customWidth="1"/>
    <col min="7430" max="7430" width="21" style="35" customWidth="1"/>
    <col min="7431" max="7431" width="13.85546875" style="35" bestFit="1" customWidth="1"/>
    <col min="7432" max="7432" width="12" style="35" customWidth="1"/>
    <col min="7433" max="7433" width="9.140625" style="35"/>
    <col min="7434" max="7434" width="11" style="35" customWidth="1"/>
    <col min="7435" max="7681" width="9.140625" style="35"/>
    <col min="7682" max="7682" width="5.85546875" style="35" customWidth="1"/>
    <col min="7683" max="7683" width="29.7109375" style="35" customWidth="1"/>
    <col min="7684" max="7684" width="9.140625" style="35"/>
    <col min="7685" max="7685" width="7.5703125" style="35" customWidth="1"/>
    <col min="7686" max="7686" width="21" style="35" customWidth="1"/>
    <col min="7687" max="7687" width="13.85546875" style="35" bestFit="1" customWidth="1"/>
    <col min="7688" max="7688" width="12" style="35" customWidth="1"/>
    <col min="7689" max="7689" width="9.140625" style="35"/>
    <col min="7690" max="7690" width="11" style="35" customWidth="1"/>
    <col min="7691" max="7937" width="9.140625" style="35"/>
    <col min="7938" max="7938" width="5.85546875" style="35" customWidth="1"/>
    <col min="7939" max="7939" width="29.7109375" style="35" customWidth="1"/>
    <col min="7940" max="7940" width="9.140625" style="35"/>
    <col min="7941" max="7941" width="7.5703125" style="35" customWidth="1"/>
    <col min="7942" max="7942" width="21" style="35" customWidth="1"/>
    <col min="7943" max="7943" width="13.85546875" style="35" bestFit="1" customWidth="1"/>
    <col min="7944" max="7944" width="12" style="35" customWidth="1"/>
    <col min="7945" max="7945" width="9.140625" style="35"/>
    <col min="7946" max="7946" width="11" style="35" customWidth="1"/>
    <col min="7947" max="8193" width="9.140625" style="35"/>
    <col min="8194" max="8194" width="5.85546875" style="35" customWidth="1"/>
    <col min="8195" max="8195" width="29.7109375" style="35" customWidth="1"/>
    <col min="8196" max="8196" width="9.140625" style="35"/>
    <col min="8197" max="8197" width="7.5703125" style="35" customWidth="1"/>
    <col min="8198" max="8198" width="21" style="35" customWidth="1"/>
    <col min="8199" max="8199" width="13.85546875" style="35" bestFit="1" customWidth="1"/>
    <col min="8200" max="8200" width="12" style="35" customWidth="1"/>
    <col min="8201" max="8201" width="9.140625" style="35"/>
    <col min="8202" max="8202" width="11" style="35" customWidth="1"/>
    <col min="8203" max="8449" width="9.140625" style="35"/>
    <col min="8450" max="8450" width="5.85546875" style="35" customWidth="1"/>
    <col min="8451" max="8451" width="29.7109375" style="35" customWidth="1"/>
    <col min="8452" max="8452" width="9.140625" style="35"/>
    <col min="8453" max="8453" width="7.5703125" style="35" customWidth="1"/>
    <col min="8454" max="8454" width="21" style="35" customWidth="1"/>
    <col min="8455" max="8455" width="13.85546875" style="35" bestFit="1" customWidth="1"/>
    <col min="8456" max="8456" width="12" style="35" customWidth="1"/>
    <col min="8457" max="8457" width="9.140625" style="35"/>
    <col min="8458" max="8458" width="11" style="35" customWidth="1"/>
    <col min="8459" max="8705" width="9.140625" style="35"/>
    <col min="8706" max="8706" width="5.85546875" style="35" customWidth="1"/>
    <col min="8707" max="8707" width="29.7109375" style="35" customWidth="1"/>
    <col min="8708" max="8708" width="9.140625" style="35"/>
    <col min="8709" max="8709" width="7.5703125" style="35" customWidth="1"/>
    <col min="8710" max="8710" width="21" style="35" customWidth="1"/>
    <col min="8711" max="8711" width="13.85546875" style="35" bestFit="1" customWidth="1"/>
    <col min="8712" max="8712" width="12" style="35" customWidth="1"/>
    <col min="8713" max="8713" width="9.140625" style="35"/>
    <col min="8714" max="8714" width="11" style="35" customWidth="1"/>
    <col min="8715" max="8961" width="9.140625" style="35"/>
    <col min="8962" max="8962" width="5.85546875" style="35" customWidth="1"/>
    <col min="8963" max="8963" width="29.7109375" style="35" customWidth="1"/>
    <col min="8964" max="8964" width="9.140625" style="35"/>
    <col min="8965" max="8965" width="7.5703125" style="35" customWidth="1"/>
    <col min="8966" max="8966" width="21" style="35" customWidth="1"/>
    <col min="8967" max="8967" width="13.85546875" style="35" bestFit="1" customWidth="1"/>
    <col min="8968" max="8968" width="12" style="35" customWidth="1"/>
    <col min="8969" max="8969" width="9.140625" style="35"/>
    <col min="8970" max="8970" width="11" style="35" customWidth="1"/>
    <col min="8971" max="9217" width="9.140625" style="35"/>
    <col min="9218" max="9218" width="5.85546875" style="35" customWidth="1"/>
    <col min="9219" max="9219" width="29.7109375" style="35" customWidth="1"/>
    <col min="9220" max="9220" width="9.140625" style="35"/>
    <col min="9221" max="9221" width="7.5703125" style="35" customWidth="1"/>
    <col min="9222" max="9222" width="21" style="35" customWidth="1"/>
    <col min="9223" max="9223" width="13.85546875" style="35" bestFit="1" customWidth="1"/>
    <col min="9224" max="9224" width="12" style="35" customWidth="1"/>
    <col min="9225" max="9225" width="9.140625" style="35"/>
    <col min="9226" max="9226" width="11" style="35" customWidth="1"/>
    <col min="9227" max="9473" width="9.140625" style="35"/>
    <col min="9474" max="9474" width="5.85546875" style="35" customWidth="1"/>
    <col min="9475" max="9475" width="29.7109375" style="35" customWidth="1"/>
    <col min="9476" max="9476" width="9.140625" style="35"/>
    <col min="9477" max="9477" width="7.5703125" style="35" customWidth="1"/>
    <col min="9478" max="9478" width="21" style="35" customWidth="1"/>
    <col min="9479" max="9479" width="13.85546875" style="35" bestFit="1" customWidth="1"/>
    <col min="9480" max="9480" width="12" style="35" customWidth="1"/>
    <col min="9481" max="9481" width="9.140625" style="35"/>
    <col min="9482" max="9482" width="11" style="35" customWidth="1"/>
    <col min="9483" max="9729" width="9.140625" style="35"/>
    <col min="9730" max="9730" width="5.85546875" style="35" customWidth="1"/>
    <col min="9731" max="9731" width="29.7109375" style="35" customWidth="1"/>
    <col min="9732" max="9732" width="9.140625" style="35"/>
    <col min="9733" max="9733" width="7.5703125" style="35" customWidth="1"/>
    <col min="9734" max="9734" width="21" style="35" customWidth="1"/>
    <col min="9735" max="9735" width="13.85546875" style="35" bestFit="1" customWidth="1"/>
    <col min="9736" max="9736" width="12" style="35" customWidth="1"/>
    <col min="9737" max="9737" width="9.140625" style="35"/>
    <col min="9738" max="9738" width="11" style="35" customWidth="1"/>
    <col min="9739" max="9985" width="9.140625" style="35"/>
    <col min="9986" max="9986" width="5.85546875" style="35" customWidth="1"/>
    <col min="9987" max="9987" width="29.7109375" style="35" customWidth="1"/>
    <col min="9988" max="9988" width="9.140625" style="35"/>
    <col min="9989" max="9989" width="7.5703125" style="35" customWidth="1"/>
    <col min="9990" max="9990" width="21" style="35" customWidth="1"/>
    <col min="9991" max="9991" width="13.85546875" style="35" bestFit="1" customWidth="1"/>
    <col min="9992" max="9992" width="12" style="35" customWidth="1"/>
    <col min="9993" max="9993" width="9.140625" style="35"/>
    <col min="9994" max="9994" width="11" style="35" customWidth="1"/>
    <col min="9995" max="10241" width="9.140625" style="35"/>
    <col min="10242" max="10242" width="5.85546875" style="35" customWidth="1"/>
    <col min="10243" max="10243" width="29.7109375" style="35" customWidth="1"/>
    <col min="10244" max="10244" width="9.140625" style="35"/>
    <col min="10245" max="10245" width="7.5703125" style="35" customWidth="1"/>
    <col min="10246" max="10246" width="21" style="35" customWidth="1"/>
    <col min="10247" max="10247" width="13.85546875" style="35" bestFit="1" customWidth="1"/>
    <col min="10248" max="10248" width="12" style="35" customWidth="1"/>
    <col min="10249" max="10249" width="9.140625" style="35"/>
    <col min="10250" max="10250" width="11" style="35" customWidth="1"/>
    <col min="10251" max="10497" width="9.140625" style="35"/>
    <col min="10498" max="10498" width="5.85546875" style="35" customWidth="1"/>
    <col min="10499" max="10499" width="29.7109375" style="35" customWidth="1"/>
    <col min="10500" max="10500" width="9.140625" style="35"/>
    <col min="10501" max="10501" width="7.5703125" style="35" customWidth="1"/>
    <col min="10502" max="10502" width="21" style="35" customWidth="1"/>
    <col min="10503" max="10503" width="13.85546875" style="35" bestFit="1" customWidth="1"/>
    <col min="10504" max="10504" width="12" style="35" customWidth="1"/>
    <col min="10505" max="10505" width="9.140625" style="35"/>
    <col min="10506" max="10506" width="11" style="35" customWidth="1"/>
    <col min="10507" max="10753" width="9.140625" style="35"/>
    <col min="10754" max="10754" width="5.85546875" style="35" customWidth="1"/>
    <col min="10755" max="10755" width="29.7109375" style="35" customWidth="1"/>
    <col min="10756" max="10756" width="9.140625" style="35"/>
    <col min="10757" max="10757" width="7.5703125" style="35" customWidth="1"/>
    <col min="10758" max="10758" width="21" style="35" customWidth="1"/>
    <col min="10759" max="10759" width="13.85546875" style="35" bestFit="1" customWidth="1"/>
    <col min="10760" max="10760" width="12" style="35" customWidth="1"/>
    <col min="10761" max="10761" width="9.140625" style="35"/>
    <col min="10762" max="10762" width="11" style="35" customWidth="1"/>
    <col min="10763" max="11009" width="9.140625" style="35"/>
    <col min="11010" max="11010" width="5.85546875" style="35" customWidth="1"/>
    <col min="11011" max="11011" width="29.7109375" style="35" customWidth="1"/>
    <col min="11012" max="11012" width="9.140625" style="35"/>
    <col min="11013" max="11013" width="7.5703125" style="35" customWidth="1"/>
    <col min="11014" max="11014" width="21" style="35" customWidth="1"/>
    <col min="11015" max="11015" width="13.85546875" style="35" bestFit="1" customWidth="1"/>
    <col min="11016" max="11016" width="12" style="35" customWidth="1"/>
    <col min="11017" max="11017" width="9.140625" style="35"/>
    <col min="11018" max="11018" width="11" style="35" customWidth="1"/>
    <col min="11019" max="11265" width="9.140625" style="35"/>
    <col min="11266" max="11266" width="5.85546875" style="35" customWidth="1"/>
    <col min="11267" max="11267" width="29.7109375" style="35" customWidth="1"/>
    <col min="11268" max="11268" width="9.140625" style="35"/>
    <col min="11269" max="11269" width="7.5703125" style="35" customWidth="1"/>
    <col min="11270" max="11270" width="21" style="35" customWidth="1"/>
    <col min="11271" max="11271" width="13.85546875" style="35" bestFit="1" customWidth="1"/>
    <col min="11272" max="11272" width="12" style="35" customWidth="1"/>
    <col min="11273" max="11273" width="9.140625" style="35"/>
    <col min="11274" max="11274" width="11" style="35" customWidth="1"/>
    <col min="11275" max="11521" width="9.140625" style="35"/>
    <col min="11522" max="11522" width="5.85546875" style="35" customWidth="1"/>
    <col min="11523" max="11523" width="29.7109375" style="35" customWidth="1"/>
    <col min="11524" max="11524" width="9.140625" style="35"/>
    <col min="11525" max="11525" width="7.5703125" style="35" customWidth="1"/>
    <col min="11526" max="11526" width="21" style="35" customWidth="1"/>
    <col min="11527" max="11527" width="13.85546875" style="35" bestFit="1" customWidth="1"/>
    <col min="11528" max="11528" width="12" style="35" customWidth="1"/>
    <col min="11529" max="11529" width="9.140625" style="35"/>
    <col min="11530" max="11530" width="11" style="35" customWidth="1"/>
    <col min="11531" max="11777" width="9.140625" style="35"/>
    <col min="11778" max="11778" width="5.85546875" style="35" customWidth="1"/>
    <col min="11779" max="11779" width="29.7109375" style="35" customWidth="1"/>
    <col min="11780" max="11780" width="9.140625" style="35"/>
    <col min="11781" max="11781" width="7.5703125" style="35" customWidth="1"/>
    <col min="11782" max="11782" width="21" style="35" customWidth="1"/>
    <col min="11783" max="11783" width="13.85546875" style="35" bestFit="1" customWidth="1"/>
    <col min="11784" max="11784" width="12" style="35" customWidth="1"/>
    <col min="11785" max="11785" width="9.140625" style="35"/>
    <col min="11786" max="11786" width="11" style="35" customWidth="1"/>
    <col min="11787" max="12033" width="9.140625" style="35"/>
    <col min="12034" max="12034" width="5.85546875" style="35" customWidth="1"/>
    <col min="12035" max="12035" width="29.7109375" style="35" customWidth="1"/>
    <col min="12036" max="12036" width="9.140625" style="35"/>
    <col min="12037" max="12037" width="7.5703125" style="35" customWidth="1"/>
    <col min="12038" max="12038" width="21" style="35" customWidth="1"/>
    <col min="12039" max="12039" width="13.85546875" style="35" bestFit="1" customWidth="1"/>
    <col min="12040" max="12040" width="12" style="35" customWidth="1"/>
    <col min="12041" max="12041" width="9.140625" style="35"/>
    <col min="12042" max="12042" width="11" style="35" customWidth="1"/>
    <col min="12043" max="12289" width="9.140625" style="35"/>
    <col min="12290" max="12290" width="5.85546875" style="35" customWidth="1"/>
    <col min="12291" max="12291" width="29.7109375" style="35" customWidth="1"/>
    <col min="12292" max="12292" width="9.140625" style="35"/>
    <col min="12293" max="12293" width="7.5703125" style="35" customWidth="1"/>
    <col min="12294" max="12294" width="21" style="35" customWidth="1"/>
    <col min="12295" max="12295" width="13.85546875" style="35" bestFit="1" customWidth="1"/>
    <col min="12296" max="12296" width="12" style="35" customWidth="1"/>
    <col min="12297" max="12297" width="9.140625" style="35"/>
    <col min="12298" max="12298" width="11" style="35" customWidth="1"/>
    <col min="12299" max="12545" width="9.140625" style="35"/>
    <col min="12546" max="12546" width="5.85546875" style="35" customWidth="1"/>
    <col min="12547" max="12547" width="29.7109375" style="35" customWidth="1"/>
    <col min="12548" max="12548" width="9.140625" style="35"/>
    <col min="12549" max="12549" width="7.5703125" style="35" customWidth="1"/>
    <col min="12550" max="12550" width="21" style="35" customWidth="1"/>
    <col min="12551" max="12551" width="13.85546875" style="35" bestFit="1" customWidth="1"/>
    <col min="12552" max="12552" width="12" style="35" customWidth="1"/>
    <col min="12553" max="12553" width="9.140625" style="35"/>
    <col min="12554" max="12554" width="11" style="35" customWidth="1"/>
    <col min="12555" max="12801" width="9.140625" style="35"/>
    <col min="12802" max="12802" width="5.85546875" style="35" customWidth="1"/>
    <col min="12803" max="12803" width="29.7109375" style="35" customWidth="1"/>
    <col min="12804" max="12804" width="9.140625" style="35"/>
    <col min="12805" max="12805" width="7.5703125" style="35" customWidth="1"/>
    <col min="12806" max="12806" width="21" style="35" customWidth="1"/>
    <col min="12807" max="12807" width="13.85546875" style="35" bestFit="1" customWidth="1"/>
    <col min="12808" max="12808" width="12" style="35" customWidth="1"/>
    <col min="12809" max="12809" width="9.140625" style="35"/>
    <col min="12810" max="12810" width="11" style="35" customWidth="1"/>
    <col min="12811" max="13057" width="9.140625" style="35"/>
    <col min="13058" max="13058" width="5.85546875" style="35" customWidth="1"/>
    <col min="13059" max="13059" width="29.7109375" style="35" customWidth="1"/>
    <col min="13060" max="13060" width="9.140625" style="35"/>
    <col min="13061" max="13061" width="7.5703125" style="35" customWidth="1"/>
    <col min="13062" max="13062" width="21" style="35" customWidth="1"/>
    <col min="13063" max="13063" width="13.85546875" style="35" bestFit="1" customWidth="1"/>
    <col min="13064" max="13064" width="12" style="35" customWidth="1"/>
    <col min="13065" max="13065" width="9.140625" style="35"/>
    <col min="13066" max="13066" width="11" style="35" customWidth="1"/>
    <col min="13067" max="13313" width="9.140625" style="35"/>
    <col min="13314" max="13314" width="5.85546875" style="35" customWidth="1"/>
    <col min="13315" max="13315" width="29.7109375" style="35" customWidth="1"/>
    <col min="13316" max="13316" width="9.140625" style="35"/>
    <col min="13317" max="13317" width="7.5703125" style="35" customWidth="1"/>
    <col min="13318" max="13318" width="21" style="35" customWidth="1"/>
    <col min="13319" max="13319" width="13.85546875" style="35" bestFit="1" customWidth="1"/>
    <col min="13320" max="13320" width="12" style="35" customWidth="1"/>
    <col min="13321" max="13321" width="9.140625" style="35"/>
    <col min="13322" max="13322" width="11" style="35" customWidth="1"/>
    <col min="13323" max="13569" width="9.140625" style="35"/>
    <col min="13570" max="13570" width="5.85546875" style="35" customWidth="1"/>
    <col min="13571" max="13571" width="29.7109375" style="35" customWidth="1"/>
    <col min="13572" max="13572" width="9.140625" style="35"/>
    <col min="13573" max="13573" width="7.5703125" style="35" customWidth="1"/>
    <col min="13574" max="13574" width="21" style="35" customWidth="1"/>
    <col min="13575" max="13575" width="13.85546875" style="35" bestFit="1" customWidth="1"/>
    <col min="13576" max="13576" width="12" style="35" customWidth="1"/>
    <col min="13577" max="13577" width="9.140625" style="35"/>
    <col min="13578" max="13578" width="11" style="35" customWidth="1"/>
    <col min="13579" max="13825" width="9.140625" style="35"/>
    <col min="13826" max="13826" width="5.85546875" style="35" customWidth="1"/>
    <col min="13827" max="13827" width="29.7109375" style="35" customWidth="1"/>
    <col min="13828" max="13828" width="9.140625" style="35"/>
    <col min="13829" max="13829" width="7.5703125" style="35" customWidth="1"/>
    <col min="13830" max="13830" width="21" style="35" customWidth="1"/>
    <col min="13831" max="13831" width="13.85546875" style="35" bestFit="1" customWidth="1"/>
    <col min="13832" max="13832" width="12" style="35" customWidth="1"/>
    <col min="13833" max="13833" width="9.140625" style="35"/>
    <col min="13834" max="13834" width="11" style="35" customWidth="1"/>
    <col min="13835" max="14081" width="9.140625" style="35"/>
    <col min="14082" max="14082" width="5.85546875" style="35" customWidth="1"/>
    <col min="14083" max="14083" width="29.7109375" style="35" customWidth="1"/>
    <col min="14084" max="14084" width="9.140625" style="35"/>
    <col min="14085" max="14085" width="7.5703125" style="35" customWidth="1"/>
    <col min="14086" max="14086" width="21" style="35" customWidth="1"/>
    <col min="14087" max="14087" width="13.85546875" style="35" bestFit="1" customWidth="1"/>
    <col min="14088" max="14088" width="12" style="35" customWidth="1"/>
    <col min="14089" max="14089" width="9.140625" style="35"/>
    <col min="14090" max="14090" width="11" style="35" customWidth="1"/>
    <col min="14091" max="14337" width="9.140625" style="35"/>
    <col min="14338" max="14338" width="5.85546875" style="35" customWidth="1"/>
    <col min="14339" max="14339" width="29.7109375" style="35" customWidth="1"/>
    <col min="14340" max="14340" width="9.140625" style="35"/>
    <col min="14341" max="14341" width="7.5703125" style="35" customWidth="1"/>
    <col min="14342" max="14342" width="21" style="35" customWidth="1"/>
    <col min="14343" max="14343" width="13.85546875" style="35" bestFit="1" customWidth="1"/>
    <col min="14344" max="14344" width="12" style="35" customWidth="1"/>
    <col min="14345" max="14345" width="9.140625" style="35"/>
    <col min="14346" max="14346" width="11" style="35" customWidth="1"/>
    <col min="14347" max="14593" width="9.140625" style="35"/>
    <col min="14594" max="14594" width="5.85546875" style="35" customWidth="1"/>
    <col min="14595" max="14595" width="29.7109375" style="35" customWidth="1"/>
    <col min="14596" max="14596" width="9.140625" style="35"/>
    <col min="14597" max="14597" width="7.5703125" style="35" customWidth="1"/>
    <col min="14598" max="14598" width="21" style="35" customWidth="1"/>
    <col min="14599" max="14599" width="13.85546875" style="35" bestFit="1" customWidth="1"/>
    <col min="14600" max="14600" width="12" style="35" customWidth="1"/>
    <col min="14601" max="14601" width="9.140625" style="35"/>
    <col min="14602" max="14602" width="11" style="35" customWidth="1"/>
    <col min="14603" max="14849" width="9.140625" style="35"/>
    <col min="14850" max="14850" width="5.85546875" style="35" customWidth="1"/>
    <col min="14851" max="14851" width="29.7109375" style="35" customWidth="1"/>
    <col min="14852" max="14852" width="9.140625" style="35"/>
    <col min="14853" max="14853" width="7.5703125" style="35" customWidth="1"/>
    <col min="14854" max="14854" width="21" style="35" customWidth="1"/>
    <col min="14855" max="14855" width="13.85546875" style="35" bestFit="1" customWidth="1"/>
    <col min="14856" max="14856" width="12" style="35" customWidth="1"/>
    <col min="14857" max="14857" width="9.140625" style="35"/>
    <col min="14858" max="14858" width="11" style="35" customWidth="1"/>
    <col min="14859" max="15105" width="9.140625" style="35"/>
    <col min="15106" max="15106" width="5.85546875" style="35" customWidth="1"/>
    <col min="15107" max="15107" width="29.7109375" style="35" customWidth="1"/>
    <col min="15108" max="15108" width="9.140625" style="35"/>
    <col min="15109" max="15109" width="7.5703125" style="35" customWidth="1"/>
    <col min="15110" max="15110" width="21" style="35" customWidth="1"/>
    <col min="15111" max="15111" width="13.85546875" style="35" bestFit="1" customWidth="1"/>
    <col min="15112" max="15112" width="12" style="35" customWidth="1"/>
    <col min="15113" max="15113" width="9.140625" style="35"/>
    <col min="15114" max="15114" width="11" style="35" customWidth="1"/>
    <col min="15115" max="15361" width="9.140625" style="35"/>
    <col min="15362" max="15362" width="5.85546875" style="35" customWidth="1"/>
    <col min="15363" max="15363" width="29.7109375" style="35" customWidth="1"/>
    <col min="15364" max="15364" width="9.140625" style="35"/>
    <col min="15365" max="15365" width="7.5703125" style="35" customWidth="1"/>
    <col min="15366" max="15366" width="21" style="35" customWidth="1"/>
    <col min="15367" max="15367" width="13.85546875" style="35" bestFit="1" customWidth="1"/>
    <col min="15368" max="15368" width="12" style="35" customWidth="1"/>
    <col min="15369" max="15369" width="9.140625" style="35"/>
    <col min="15370" max="15370" width="11" style="35" customWidth="1"/>
    <col min="15371" max="15617" width="9.140625" style="35"/>
    <col min="15618" max="15618" width="5.85546875" style="35" customWidth="1"/>
    <col min="15619" max="15619" width="29.7109375" style="35" customWidth="1"/>
    <col min="15620" max="15620" width="9.140625" style="35"/>
    <col min="15621" max="15621" width="7.5703125" style="35" customWidth="1"/>
    <col min="15622" max="15622" width="21" style="35" customWidth="1"/>
    <col min="15623" max="15623" width="13.85546875" style="35" bestFit="1" customWidth="1"/>
    <col min="15624" max="15624" width="12" style="35" customWidth="1"/>
    <col min="15625" max="15625" width="9.140625" style="35"/>
    <col min="15626" max="15626" width="11" style="35" customWidth="1"/>
    <col min="15627" max="15873" width="9.140625" style="35"/>
    <col min="15874" max="15874" width="5.85546875" style="35" customWidth="1"/>
    <col min="15875" max="15875" width="29.7109375" style="35" customWidth="1"/>
    <col min="15876" max="15876" width="9.140625" style="35"/>
    <col min="15877" max="15877" width="7.5703125" style="35" customWidth="1"/>
    <col min="15878" max="15878" width="21" style="35" customWidth="1"/>
    <col min="15879" max="15879" width="13.85546875" style="35" bestFit="1" customWidth="1"/>
    <col min="15880" max="15880" width="12" style="35" customWidth="1"/>
    <col min="15881" max="15881" width="9.140625" style="35"/>
    <col min="15882" max="15882" width="11" style="35" customWidth="1"/>
    <col min="15883" max="16129" width="9.140625" style="35"/>
    <col min="16130" max="16130" width="5.85546875" style="35" customWidth="1"/>
    <col min="16131" max="16131" width="29.7109375" style="35" customWidth="1"/>
    <col min="16132" max="16132" width="9.140625" style="35"/>
    <col min="16133" max="16133" width="7.5703125" style="35" customWidth="1"/>
    <col min="16134" max="16134" width="21" style="35" customWidth="1"/>
    <col min="16135" max="16135" width="13.85546875" style="35" bestFit="1" customWidth="1"/>
    <col min="16136" max="16136" width="12" style="35" customWidth="1"/>
    <col min="16137" max="16137" width="9.140625" style="35"/>
    <col min="16138" max="16138" width="11" style="35" customWidth="1"/>
    <col min="16139" max="16384" width="9.140625" style="35"/>
  </cols>
  <sheetData>
    <row r="1" spans="1:11" s="2" customFormat="1" ht="15.75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  <c r="K1" s="1"/>
    </row>
    <row r="2" spans="1:11" s="2" customFormat="1" ht="15.75" x14ac:dyDescent="0.25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  <c r="K2" s="1"/>
    </row>
    <row r="3" spans="1:11" s="2" customFormat="1" ht="15.75" x14ac:dyDescent="0.25">
      <c r="A3" s="104" t="s">
        <v>252</v>
      </c>
      <c r="B3" s="105"/>
      <c r="C3" s="105"/>
      <c r="D3" s="105"/>
      <c r="E3" s="105"/>
      <c r="F3" s="105"/>
      <c r="G3" s="105"/>
      <c r="H3" s="105"/>
      <c r="I3" s="105"/>
      <c r="J3" s="106"/>
      <c r="K3" s="1"/>
    </row>
    <row r="4" spans="1:11" s="2" customFormat="1" ht="15.75" x14ac:dyDescent="0.25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6"/>
      <c r="K4" s="1"/>
    </row>
    <row r="5" spans="1:11" s="2" customFormat="1" ht="6.7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3"/>
    </row>
    <row r="6" spans="1:11" s="2" customFormat="1" ht="23.25" x14ac:dyDescent="0.25">
      <c r="A6" s="110" t="s">
        <v>273</v>
      </c>
      <c r="B6" s="111"/>
      <c r="C6" s="111"/>
      <c r="D6" s="111"/>
      <c r="E6" s="111"/>
      <c r="F6" s="111"/>
      <c r="G6" s="111"/>
      <c r="H6" s="111"/>
      <c r="I6" s="111"/>
      <c r="J6" s="112"/>
      <c r="K6" s="4"/>
    </row>
    <row r="7" spans="1:11" s="5" customFormat="1" ht="23.25" x14ac:dyDescent="0.25">
      <c r="A7" s="110" t="s">
        <v>274</v>
      </c>
      <c r="B7" s="111"/>
      <c r="C7" s="111"/>
      <c r="D7" s="111"/>
      <c r="E7" s="111"/>
      <c r="F7" s="111"/>
      <c r="G7" s="111"/>
      <c r="H7" s="111"/>
      <c r="I7" s="111"/>
      <c r="J7" s="112"/>
      <c r="K7" s="4"/>
    </row>
    <row r="8" spans="1:11" s="5" customFormat="1" ht="23.25" x14ac:dyDescent="0.25">
      <c r="A8" s="110" t="s">
        <v>309</v>
      </c>
      <c r="B8" s="111"/>
      <c r="C8" s="111"/>
      <c r="D8" s="111"/>
      <c r="E8" s="111"/>
      <c r="F8" s="111"/>
      <c r="G8" s="111"/>
      <c r="H8" s="111"/>
      <c r="I8" s="111"/>
      <c r="J8" s="112"/>
      <c r="K8" s="4"/>
    </row>
    <row r="9" spans="1:11" s="5" customFormat="1" ht="23.25" x14ac:dyDescent="0.25">
      <c r="A9" s="110" t="s">
        <v>283</v>
      </c>
      <c r="B9" s="111"/>
      <c r="C9" s="111"/>
      <c r="D9" s="111"/>
      <c r="E9" s="111"/>
      <c r="F9" s="111"/>
      <c r="G9" s="111"/>
      <c r="H9" s="111"/>
      <c r="I9" s="111"/>
      <c r="J9" s="112"/>
      <c r="K9" s="4"/>
    </row>
    <row r="10" spans="1:11" s="2" customFormat="1" ht="12" customHeight="1" x14ac:dyDescent="0.25">
      <c r="J10" s="6"/>
      <c r="K10" s="3"/>
    </row>
    <row r="11" spans="1:11" s="2" customFormat="1" ht="18.75" customHeight="1" x14ac:dyDescent="0.25">
      <c r="A11" s="120" t="s">
        <v>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7"/>
    </row>
    <row r="12" spans="1:11" s="2" customFormat="1" ht="21" x14ac:dyDescent="0.25">
      <c r="A12" s="121" t="s">
        <v>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8"/>
    </row>
    <row r="13" spans="1:11" s="2" customFormat="1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10"/>
      <c r="K13" s="3"/>
    </row>
    <row r="14" spans="1:11" s="15" customFormat="1" ht="12.75" customHeight="1" x14ac:dyDescent="0.25">
      <c r="A14" s="11" t="s">
        <v>4</v>
      </c>
      <c r="B14" s="44"/>
      <c r="C14" s="12"/>
      <c r="D14" s="12"/>
      <c r="E14" s="12"/>
      <c r="F14" s="12"/>
      <c r="G14" s="12"/>
      <c r="H14" s="12"/>
      <c r="I14" s="12"/>
      <c r="J14" s="13" t="s">
        <v>300</v>
      </c>
      <c r="K14" s="14"/>
    </row>
    <row r="15" spans="1:11" s="15" customFormat="1" ht="12.75" customHeight="1" x14ac:dyDescent="0.25">
      <c r="A15" s="16" t="s">
        <v>275</v>
      </c>
      <c r="B15" s="45"/>
      <c r="C15" s="17"/>
      <c r="D15" s="17"/>
      <c r="E15" s="17"/>
      <c r="F15" s="17"/>
      <c r="G15" s="17"/>
      <c r="H15" s="17"/>
      <c r="I15" s="17"/>
      <c r="J15" s="18" t="s">
        <v>301</v>
      </c>
      <c r="K15" s="14"/>
    </row>
    <row r="16" spans="1:11" s="2" customFormat="1" ht="6" customHeight="1" x14ac:dyDescent="0.25">
      <c r="J16" s="19"/>
      <c r="K16" s="20"/>
    </row>
    <row r="17" spans="1:13" s="2" customFormat="1" ht="17.25" customHeight="1" x14ac:dyDescent="0.25">
      <c r="A17" s="122" t="s">
        <v>5</v>
      </c>
      <c r="B17" s="123"/>
      <c r="C17" s="123"/>
      <c r="D17" s="123"/>
      <c r="E17" s="123"/>
      <c r="F17" s="124"/>
      <c r="G17" s="122" t="s">
        <v>6</v>
      </c>
      <c r="H17" s="123"/>
      <c r="I17" s="123"/>
      <c r="J17" s="124"/>
      <c r="K17" s="21"/>
    </row>
    <row r="18" spans="1:13" s="2" customFormat="1" ht="17.25" customHeight="1" x14ac:dyDescent="0.25">
      <c r="A18" s="22" t="s">
        <v>7</v>
      </c>
      <c r="B18" s="46"/>
      <c r="C18" s="23"/>
      <c r="D18" s="24"/>
      <c r="E18" s="24"/>
      <c r="F18" s="24" t="s">
        <v>26</v>
      </c>
      <c r="G18" s="25" t="s">
        <v>9</v>
      </c>
      <c r="H18" s="47"/>
      <c r="I18" s="23"/>
      <c r="J18" s="26" t="s">
        <v>251</v>
      </c>
      <c r="K18" s="21"/>
    </row>
    <row r="19" spans="1:13" s="2" customFormat="1" ht="17.25" customHeight="1" x14ac:dyDescent="0.25">
      <c r="A19" s="22" t="s">
        <v>10</v>
      </c>
      <c r="B19" s="46"/>
      <c r="C19" s="23"/>
      <c r="D19" s="24"/>
      <c r="E19" s="24"/>
      <c r="F19" s="24" t="s">
        <v>28</v>
      </c>
      <c r="G19" s="25" t="s">
        <v>11</v>
      </c>
      <c r="H19" s="47"/>
      <c r="I19" s="23"/>
      <c r="J19" s="26" t="s">
        <v>276</v>
      </c>
      <c r="K19" s="21"/>
    </row>
    <row r="20" spans="1:13" s="2" customFormat="1" ht="17.25" customHeight="1" x14ac:dyDescent="0.25">
      <c r="A20" s="22" t="s">
        <v>12</v>
      </c>
      <c r="B20" s="46"/>
      <c r="C20" s="23"/>
      <c r="D20" s="24"/>
      <c r="E20" s="24"/>
      <c r="F20" s="24" t="s">
        <v>20</v>
      </c>
      <c r="G20" s="25" t="s">
        <v>13</v>
      </c>
      <c r="H20" s="47"/>
      <c r="I20" s="23"/>
      <c r="J20" s="26" t="s">
        <v>277</v>
      </c>
      <c r="K20" s="21"/>
    </row>
    <row r="21" spans="1:13" s="2" customFormat="1" ht="17.25" customHeight="1" x14ac:dyDescent="0.25">
      <c r="A21" s="22" t="s">
        <v>14</v>
      </c>
      <c r="B21" s="46"/>
      <c r="C21" s="23"/>
      <c r="D21" s="24"/>
      <c r="E21" s="24"/>
      <c r="F21" s="24" t="s">
        <v>27</v>
      </c>
      <c r="G21" s="25" t="s">
        <v>22</v>
      </c>
      <c r="H21" s="47"/>
      <c r="I21" s="23"/>
      <c r="J21" s="26" t="s">
        <v>278</v>
      </c>
      <c r="K21" s="21"/>
    </row>
    <row r="22" spans="1:13" s="2" customFormat="1" ht="12.75" customHeight="1" x14ac:dyDescent="0.25">
      <c r="J22" s="6"/>
      <c r="K22" s="3"/>
      <c r="L22" s="27"/>
    </row>
    <row r="23" spans="1:13" s="33" customFormat="1" ht="25.5" x14ac:dyDescent="0.25">
      <c r="A23" s="28" t="s">
        <v>15</v>
      </c>
      <c r="B23" s="28" t="s">
        <v>23</v>
      </c>
      <c r="C23" s="29" t="s">
        <v>16</v>
      </c>
      <c r="D23" s="29" t="s">
        <v>17</v>
      </c>
      <c r="E23" s="29" t="s">
        <v>255</v>
      </c>
      <c r="F23" s="113" t="s">
        <v>254</v>
      </c>
      <c r="G23" s="114"/>
      <c r="H23" s="29" t="s">
        <v>24</v>
      </c>
      <c r="I23" s="29" t="s">
        <v>25</v>
      </c>
      <c r="J23" s="30" t="s">
        <v>310</v>
      </c>
      <c r="K23" s="31"/>
      <c r="L23" s="32"/>
      <c r="M23" s="2"/>
    </row>
    <row r="24" spans="1:13" s="33" customFormat="1" ht="15.75" customHeight="1" x14ac:dyDescent="0.25">
      <c r="A24" s="55">
        <v>1</v>
      </c>
      <c r="B24" s="55">
        <v>449</v>
      </c>
      <c r="C24" s="49" t="s">
        <v>248</v>
      </c>
      <c r="D24" s="50">
        <v>1975</v>
      </c>
      <c r="E24" s="50" t="s">
        <v>31</v>
      </c>
      <c r="F24" s="115" t="s">
        <v>334</v>
      </c>
      <c r="G24" s="116"/>
      <c r="H24" s="51">
        <v>0.15208333333333332</v>
      </c>
      <c r="I24" s="52"/>
      <c r="J24" s="54" t="s">
        <v>311</v>
      </c>
      <c r="K24" s="31"/>
      <c r="L24" s="32"/>
      <c r="M24" s="2"/>
    </row>
    <row r="25" spans="1:13" s="33" customFormat="1" ht="15.75" customHeight="1" x14ac:dyDescent="0.25">
      <c r="A25" s="55">
        <v>2</v>
      </c>
      <c r="B25" s="55">
        <v>471</v>
      </c>
      <c r="C25" s="49" t="s">
        <v>250</v>
      </c>
      <c r="D25" s="50">
        <v>1986</v>
      </c>
      <c r="E25" s="50" t="s">
        <v>31</v>
      </c>
      <c r="F25" s="115" t="s">
        <v>335</v>
      </c>
      <c r="G25" s="116"/>
      <c r="H25" s="51">
        <v>0.15778935185185186</v>
      </c>
      <c r="I25" s="53">
        <v>5.7060185185185408E-3</v>
      </c>
      <c r="J25" s="54" t="s">
        <v>312</v>
      </c>
      <c r="K25" s="31"/>
      <c r="L25" s="32"/>
      <c r="M25" s="2"/>
    </row>
    <row r="26" spans="1:13" s="33" customFormat="1" ht="15.75" customHeight="1" x14ac:dyDescent="0.25">
      <c r="A26" s="55">
        <v>3</v>
      </c>
      <c r="B26" s="55">
        <v>451</v>
      </c>
      <c r="C26" s="49" t="s">
        <v>246</v>
      </c>
      <c r="D26" s="50">
        <v>1975</v>
      </c>
      <c r="E26" s="50" t="s">
        <v>31</v>
      </c>
      <c r="F26" s="115" t="s">
        <v>336</v>
      </c>
      <c r="G26" s="116"/>
      <c r="H26" s="51">
        <v>0.17307870370370371</v>
      </c>
      <c r="I26" s="53">
        <v>2.0995370370370386E-2</v>
      </c>
      <c r="J26" s="54" t="s">
        <v>313</v>
      </c>
      <c r="K26" s="31"/>
      <c r="L26" s="32"/>
      <c r="M26" s="2"/>
    </row>
    <row r="27" spans="1:13" s="33" customFormat="1" ht="15.75" customHeight="1" x14ac:dyDescent="0.25">
      <c r="A27" s="55">
        <v>4</v>
      </c>
      <c r="B27" s="55">
        <v>490</v>
      </c>
      <c r="C27" s="49" t="s">
        <v>241</v>
      </c>
      <c r="D27" s="50">
        <v>1992</v>
      </c>
      <c r="E27" s="50" t="s">
        <v>31</v>
      </c>
      <c r="F27" s="115" t="s">
        <v>337</v>
      </c>
      <c r="G27" s="116"/>
      <c r="H27" s="51">
        <v>0.18768518518518518</v>
      </c>
      <c r="I27" s="53">
        <v>3.5601851851851857E-2</v>
      </c>
      <c r="J27" s="54" t="s">
        <v>314</v>
      </c>
      <c r="K27" s="31"/>
      <c r="L27" s="32"/>
      <c r="M27" s="2"/>
    </row>
    <row r="28" spans="1:13" s="33" customFormat="1" ht="15.75" customHeight="1" x14ac:dyDescent="0.25">
      <c r="A28" s="55">
        <v>5</v>
      </c>
      <c r="B28" s="55">
        <v>458</v>
      </c>
      <c r="C28" s="49" t="s">
        <v>280</v>
      </c>
      <c r="D28" s="50">
        <v>1991</v>
      </c>
      <c r="E28" s="50" t="s">
        <v>31</v>
      </c>
      <c r="F28" s="115" t="s">
        <v>339</v>
      </c>
      <c r="G28" s="116"/>
      <c r="H28" s="51">
        <v>0.1922800925925926</v>
      </c>
      <c r="I28" s="53">
        <v>4.0196759259259279E-2</v>
      </c>
      <c r="J28" s="54" t="s">
        <v>315</v>
      </c>
      <c r="K28" s="31"/>
      <c r="L28" s="32"/>
      <c r="M28" s="2"/>
    </row>
    <row r="29" spans="1:13" s="33" customFormat="1" ht="15.75" customHeight="1" x14ac:dyDescent="0.25">
      <c r="A29" s="55">
        <v>6</v>
      </c>
      <c r="B29" s="55">
        <v>452</v>
      </c>
      <c r="C29" s="49" t="s">
        <v>289</v>
      </c>
      <c r="D29" s="50">
        <v>1985</v>
      </c>
      <c r="E29" s="50" t="s">
        <v>31</v>
      </c>
      <c r="F29" s="115" t="s">
        <v>342</v>
      </c>
      <c r="G29" s="116"/>
      <c r="H29" s="51">
        <v>0.19780092592592591</v>
      </c>
      <c r="I29" s="53">
        <v>4.5717592592592587E-2</v>
      </c>
      <c r="J29" s="54" t="s">
        <v>316</v>
      </c>
      <c r="K29" s="31"/>
      <c r="L29" s="32"/>
      <c r="M29" s="2"/>
    </row>
    <row r="30" spans="1:13" s="33" customFormat="1" ht="15.75" customHeight="1" x14ac:dyDescent="0.25">
      <c r="A30" s="55">
        <v>7</v>
      </c>
      <c r="B30" s="55">
        <v>460</v>
      </c>
      <c r="C30" s="49" t="s">
        <v>328</v>
      </c>
      <c r="D30" s="50">
        <v>1985</v>
      </c>
      <c r="E30" s="50" t="s">
        <v>31</v>
      </c>
      <c r="F30" s="56" t="s">
        <v>329</v>
      </c>
      <c r="G30" s="57"/>
      <c r="H30" s="51">
        <v>0.20809027777777778</v>
      </c>
      <c r="I30" s="53">
        <f>H30-H24</f>
        <v>5.6006944444444456E-2</v>
      </c>
      <c r="J30" s="54" t="s">
        <v>317</v>
      </c>
      <c r="K30" s="31"/>
      <c r="L30" s="32"/>
      <c r="M30" s="2"/>
    </row>
    <row r="31" spans="1:13" s="33" customFormat="1" ht="15.75" customHeight="1" x14ac:dyDescent="0.25">
      <c r="A31" s="55">
        <v>8</v>
      </c>
      <c r="B31" s="55">
        <v>251</v>
      </c>
      <c r="C31" s="49" t="s">
        <v>286</v>
      </c>
      <c r="D31" s="50">
        <v>1979</v>
      </c>
      <c r="E31" s="50" t="s">
        <v>31</v>
      </c>
      <c r="F31" s="115" t="s">
        <v>343</v>
      </c>
      <c r="G31" s="116"/>
      <c r="H31" s="51">
        <v>0.21278935185185185</v>
      </c>
      <c r="I31" s="53">
        <v>6.0706018518518534E-2</v>
      </c>
      <c r="J31" s="54" t="s">
        <v>318</v>
      </c>
      <c r="K31" s="31"/>
      <c r="L31" s="32"/>
      <c r="M31" s="2"/>
    </row>
    <row r="32" spans="1:13" s="33" customFormat="1" ht="15.75" customHeight="1" x14ac:dyDescent="0.25">
      <c r="A32" s="55">
        <v>9</v>
      </c>
      <c r="B32" s="55">
        <v>476</v>
      </c>
      <c r="C32" s="49" t="s">
        <v>217</v>
      </c>
      <c r="D32" s="50">
        <v>1980</v>
      </c>
      <c r="E32" s="50" t="s">
        <v>31</v>
      </c>
      <c r="F32" s="115" t="s">
        <v>334</v>
      </c>
      <c r="G32" s="116"/>
      <c r="H32" s="51">
        <v>0.22709490740740743</v>
      </c>
      <c r="I32" s="53">
        <v>7.5011574074074105E-2</v>
      </c>
      <c r="J32" s="54" t="s">
        <v>319</v>
      </c>
      <c r="K32" s="31"/>
      <c r="L32" s="32"/>
      <c r="M32" s="2"/>
    </row>
    <row r="33" spans="1:20" s="33" customFormat="1" ht="15.75" customHeight="1" x14ac:dyDescent="0.25">
      <c r="A33" s="55">
        <v>10</v>
      </c>
      <c r="B33" s="55">
        <v>456</v>
      </c>
      <c r="C33" s="49" t="s">
        <v>231</v>
      </c>
      <c r="D33" s="50">
        <v>1981</v>
      </c>
      <c r="E33" s="50" t="s">
        <v>31</v>
      </c>
      <c r="F33" s="115" t="s">
        <v>348</v>
      </c>
      <c r="G33" s="116"/>
      <c r="H33" s="51">
        <v>0.23530092592592591</v>
      </c>
      <c r="I33" s="53">
        <v>8.3217592592592593E-2</v>
      </c>
      <c r="J33" s="54" t="s">
        <v>320</v>
      </c>
      <c r="K33" s="31"/>
      <c r="L33" s="32"/>
      <c r="M33" s="2"/>
    </row>
    <row r="34" spans="1:20" s="33" customFormat="1" ht="15.75" customHeight="1" x14ac:dyDescent="0.25">
      <c r="A34" s="55">
        <v>11</v>
      </c>
      <c r="B34" s="55">
        <v>482</v>
      </c>
      <c r="C34" s="49" t="s">
        <v>293</v>
      </c>
      <c r="D34" s="50">
        <v>1991</v>
      </c>
      <c r="E34" s="50" t="s">
        <v>31</v>
      </c>
      <c r="F34" s="115" t="s">
        <v>350</v>
      </c>
      <c r="G34" s="116"/>
      <c r="H34" s="51">
        <v>0.24488425925925927</v>
      </c>
      <c r="I34" s="53">
        <v>9.2800925925925953E-2</v>
      </c>
      <c r="J34" s="54" t="s">
        <v>321</v>
      </c>
      <c r="K34" s="31"/>
      <c r="L34" s="32"/>
      <c r="M34" s="2"/>
    </row>
    <row r="35" spans="1:20" s="33" customFormat="1" ht="15.75" customHeight="1" x14ac:dyDescent="0.25">
      <c r="A35" s="55">
        <v>12</v>
      </c>
      <c r="B35" s="55">
        <v>484</v>
      </c>
      <c r="C35" s="49" t="s">
        <v>295</v>
      </c>
      <c r="D35" s="50">
        <v>1997</v>
      </c>
      <c r="E35" s="50" t="s">
        <v>31</v>
      </c>
      <c r="F35" s="115" t="s">
        <v>353</v>
      </c>
      <c r="G35" s="116"/>
      <c r="H35" s="51">
        <v>0.26018518518518519</v>
      </c>
      <c r="I35" s="53">
        <v>0.10810185185185187</v>
      </c>
      <c r="J35" s="54" t="s">
        <v>322</v>
      </c>
      <c r="K35" s="31"/>
      <c r="L35" s="32"/>
      <c r="M35" s="2"/>
    </row>
    <row r="36" spans="1:20" s="33" customFormat="1" ht="15.75" customHeight="1" x14ac:dyDescent="0.25">
      <c r="A36" s="55"/>
      <c r="B36" s="55">
        <v>485</v>
      </c>
      <c r="C36" s="49" t="s">
        <v>296</v>
      </c>
      <c r="D36" s="50">
        <v>1999</v>
      </c>
      <c r="E36" s="50" t="s">
        <v>31</v>
      </c>
      <c r="F36" s="128" t="s">
        <v>355</v>
      </c>
      <c r="G36" s="128"/>
      <c r="H36" s="51"/>
      <c r="I36" s="52"/>
      <c r="J36" s="48" t="s">
        <v>279</v>
      </c>
      <c r="K36" s="31"/>
      <c r="L36" s="32"/>
      <c r="M36" s="2"/>
    </row>
    <row r="37" spans="1:20" s="33" customFormat="1" ht="15.75" customHeight="1" x14ac:dyDescent="0.25">
      <c r="A37" s="55"/>
      <c r="B37" s="55">
        <v>481</v>
      </c>
      <c r="C37" s="49" t="s">
        <v>292</v>
      </c>
      <c r="D37" s="50">
        <v>1994</v>
      </c>
      <c r="E37" s="50" t="s">
        <v>31</v>
      </c>
      <c r="F37" s="128" t="s">
        <v>350</v>
      </c>
      <c r="G37" s="128"/>
      <c r="H37" s="51"/>
      <c r="I37" s="52"/>
      <c r="J37" s="48" t="s">
        <v>308</v>
      </c>
      <c r="K37" s="31"/>
      <c r="L37" s="32"/>
      <c r="M37" s="2"/>
    </row>
    <row r="38" spans="1:20" s="33" customFormat="1" ht="15.75" customHeight="1" x14ac:dyDescent="0.25">
      <c r="A38" s="55"/>
      <c r="B38" s="55">
        <v>483</v>
      </c>
      <c r="C38" s="49" t="s">
        <v>294</v>
      </c>
      <c r="D38" s="50">
        <v>1996</v>
      </c>
      <c r="E38" s="50" t="s">
        <v>31</v>
      </c>
      <c r="F38" s="128" t="s">
        <v>353</v>
      </c>
      <c r="G38" s="128"/>
      <c r="H38" s="51"/>
      <c r="I38" s="52"/>
      <c r="J38" s="48" t="s">
        <v>308</v>
      </c>
      <c r="K38" s="31"/>
      <c r="L38" s="32"/>
      <c r="M38" s="2"/>
    </row>
    <row r="39" spans="1:20" s="33" customFormat="1" ht="15.75" customHeight="1" x14ac:dyDescent="0.25">
      <c r="A39" s="55"/>
      <c r="B39" s="55">
        <v>486</v>
      </c>
      <c r="C39" s="49" t="s">
        <v>297</v>
      </c>
      <c r="D39" s="50">
        <v>1997</v>
      </c>
      <c r="E39" s="50" t="s">
        <v>31</v>
      </c>
      <c r="F39" s="128" t="s">
        <v>355</v>
      </c>
      <c r="G39" s="128"/>
      <c r="H39" s="51"/>
      <c r="I39" s="52"/>
      <c r="J39" s="48" t="s">
        <v>308</v>
      </c>
      <c r="K39" s="31"/>
      <c r="L39" s="32"/>
      <c r="M39" s="2"/>
    </row>
    <row r="40" spans="1:20" s="33" customFormat="1" ht="15.75" customHeight="1" x14ac:dyDescent="0.25">
      <c r="A40" s="55"/>
      <c r="B40" s="55">
        <v>488</v>
      </c>
      <c r="C40" s="49" t="s">
        <v>245</v>
      </c>
      <c r="D40" s="50">
        <v>1987</v>
      </c>
      <c r="E40" s="50" t="s">
        <v>31</v>
      </c>
      <c r="F40" s="128" t="s">
        <v>359</v>
      </c>
      <c r="G40" s="128"/>
      <c r="H40" s="51"/>
      <c r="I40" s="52"/>
      <c r="J40" s="48" t="s">
        <v>308</v>
      </c>
      <c r="K40" s="31"/>
      <c r="L40" s="32"/>
      <c r="M40" s="2"/>
    </row>
    <row r="41" spans="1:20" s="33" customFormat="1" ht="15.75" customHeight="1" x14ac:dyDescent="0.25">
      <c r="A41" s="55"/>
      <c r="B41" s="55">
        <v>489</v>
      </c>
      <c r="C41" s="49" t="s">
        <v>298</v>
      </c>
      <c r="D41" s="50">
        <v>1990</v>
      </c>
      <c r="E41" s="50" t="s">
        <v>31</v>
      </c>
      <c r="F41" s="128" t="s">
        <v>360</v>
      </c>
      <c r="G41" s="128"/>
      <c r="H41" s="51"/>
      <c r="I41" s="52"/>
      <c r="J41" s="48" t="s">
        <v>308</v>
      </c>
      <c r="K41" s="31"/>
      <c r="L41" s="32"/>
      <c r="M41" s="2"/>
    </row>
    <row r="42" spans="1:20" s="33" customFormat="1" ht="15.75" customHeight="1" x14ac:dyDescent="0.25">
      <c r="A42" s="55"/>
      <c r="B42" s="55">
        <v>491</v>
      </c>
      <c r="C42" s="49" t="s">
        <v>239</v>
      </c>
      <c r="D42" s="50">
        <v>1992</v>
      </c>
      <c r="E42" s="50" t="s">
        <v>31</v>
      </c>
      <c r="F42" s="128" t="s">
        <v>360</v>
      </c>
      <c r="G42" s="128"/>
      <c r="H42" s="51"/>
      <c r="I42" s="52"/>
      <c r="J42" s="48" t="s">
        <v>308</v>
      </c>
      <c r="K42" s="31"/>
      <c r="L42" s="32"/>
      <c r="M42" s="2"/>
    </row>
    <row r="43" spans="1:20" ht="20.100000000000001" customHeight="1" x14ac:dyDescent="0.25">
      <c r="A43" s="36"/>
      <c r="B43" s="36"/>
      <c r="C43" s="37"/>
      <c r="D43" s="38"/>
      <c r="E43" s="38"/>
      <c r="F43" s="38"/>
      <c r="G43" s="38"/>
      <c r="H43" s="39"/>
      <c r="I43" s="39"/>
      <c r="J43" s="40"/>
    </row>
    <row r="44" spans="1:20" ht="18.75" x14ac:dyDescent="0.25">
      <c r="A44" s="126" t="s">
        <v>18</v>
      </c>
      <c r="B44" s="126"/>
      <c r="C44" s="126"/>
      <c r="D44" s="126"/>
      <c r="E44" s="126"/>
      <c r="F44" s="126"/>
      <c r="G44" s="126" t="s">
        <v>19</v>
      </c>
      <c r="H44" s="126"/>
      <c r="I44" s="126"/>
      <c r="J44" s="126"/>
    </row>
    <row r="45" spans="1:20" ht="18.75" customHeight="1" x14ac:dyDescent="0.25">
      <c r="A45" s="127"/>
      <c r="B45" s="127"/>
      <c r="C45" s="127"/>
      <c r="D45" s="127"/>
      <c r="E45" s="127"/>
      <c r="F45" s="127"/>
      <c r="G45" s="127"/>
      <c r="H45" s="127"/>
      <c r="I45" s="127"/>
      <c r="J45" s="127"/>
    </row>
    <row r="46" spans="1:20" ht="18.75" customHeight="1" x14ac:dyDescent="0.25">
      <c r="A46" s="127"/>
      <c r="B46" s="127"/>
      <c r="C46" s="127"/>
      <c r="D46" s="127"/>
      <c r="E46" s="127"/>
      <c r="F46" s="127"/>
      <c r="G46" s="127"/>
      <c r="H46" s="127"/>
      <c r="I46" s="127"/>
      <c r="J46" s="127"/>
    </row>
    <row r="47" spans="1:20" s="34" customFormat="1" ht="18.75" customHeight="1" x14ac:dyDescent="0.2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L47" s="35"/>
      <c r="M47" s="35"/>
      <c r="N47" s="35"/>
      <c r="O47" s="35"/>
      <c r="P47" s="35"/>
      <c r="Q47" s="35"/>
      <c r="R47" s="35"/>
      <c r="S47" s="35"/>
      <c r="T47" s="35"/>
    </row>
    <row r="48" spans="1:20" s="34" customFormat="1" x14ac:dyDescent="0.25">
      <c r="A48" s="125" t="s">
        <v>8</v>
      </c>
      <c r="B48" s="125"/>
      <c r="C48" s="125"/>
      <c r="D48" s="125"/>
      <c r="E48" s="125"/>
      <c r="F48" s="125"/>
      <c r="G48" s="125" t="s">
        <v>20</v>
      </c>
      <c r="H48" s="125"/>
      <c r="I48" s="125"/>
      <c r="J48" s="125"/>
      <c r="L48" s="35"/>
      <c r="M48" s="35"/>
      <c r="N48" s="35"/>
      <c r="O48" s="35"/>
      <c r="P48" s="35"/>
      <c r="Q48" s="35"/>
      <c r="R48" s="35"/>
      <c r="S48" s="35"/>
      <c r="T48" s="35"/>
    </row>
    <row r="49" spans="1:20" s="34" customFormat="1" x14ac:dyDescent="0.25">
      <c r="A49" s="41"/>
      <c r="B49" s="41"/>
      <c r="C49" s="35"/>
      <c r="D49" s="35"/>
      <c r="E49" s="41"/>
      <c r="F49" s="41"/>
      <c r="G49" s="42"/>
      <c r="H49" s="35"/>
      <c r="I49" s="35"/>
      <c r="J49" s="35"/>
      <c r="L49" s="35"/>
      <c r="M49" s="35"/>
      <c r="N49" s="35"/>
      <c r="O49" s="35"/>
      <c r="P49" s="35"/>
      <c r="Q49" s="35"/>
      <c r="R49" s="35"/>
      <c r="S49" s="35"/>
      <c r="T49" s="35"/>
    </row>
    <row r="55" spans="1:20" s="34" customFormat="1" ht="15.75" customHeight="1" x14ac:dyDescent="0.25">
      <c r="A55" s="35"/>
      <c r="B55" s="35"/>
      <c r="C55" s="35"/>
      <c r="D55" s="35"/>
      <c r="E55" s="35"/>
      <c r="F55" s="35"/>
      <c r="G55" s="43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s="34" customFormat="1" ht="15" customHeight="1" x14ac:dyDescent="0.25">
      <c r="A56" s="35"/>
      <c r="B56" s="35"/>
      <c r="C56" s="35"/>
      <c r="D56" s="35"/>
      <c r="E56" s="35"/>
      <c r="F56" s="35"/>
      <c r="G56" s="43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5"/>
    </row>
    <row r="59" spans="1:20" s="34" customFormat="1" ht="14.25" customHeight="1" x14ac:dyDescent="0.25">
      <c r="A59" s="35"/>
      <c r="B59" s="35"/>
      <c r="C59" s="35"/>
      <c r="D59" s="35"/>
      <c r="E59" s="35"/>
      <c r="F59" s="35"/>
      <c r="G59" s="43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s="34" customFormat="1" ht="12.75" customHeight="1" x14ac:dyDescent="0.25">
      <c r="A60" s="35"/>
      <c r="B60" s="35"/>
      <c r="C60" s="35"/>
      <c r="D60" s="35"/>
      <c r="E60" s="35"/>
      <c r="F60" s="35"/>
      <c r="G60" s="43"/>
      <c r="H60" s="35"/>
      <c r="I60" s="35"/>
      <c r="J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s="34" customFormat="1" ht="13.5" customHeight="1" x14ac:dyDescent="0.25">
      <c r="A61" s="35"/>
      <c r="B61" s="35"/>
      <c r="C61" s="35"/>
      <c r="D61" s="35"/>
      <c r="E61" s="35"/>
      <c r="F61" s="35"/>
      <c r="G61" s="43"/>
      <c r="H61" s="35"/>
      <c r="I61" s="35"/>
      <c r="J61" s="35"/>
      <c r="L61" s="35"/>
      <c r="M61" s="35"/>
      <c r="N61" s="35"/>
      <c r="O61" s="35"/>
      <c r="P61" s="35"/>
      <c r="Q61" s="35"/>
      <c r="R61" s="35"/>
      <c r="S61" s="35"/>
      <c r="T61" s="35"/>
    </row>
  </sheetData>
  <mergeCells count="38">
    <mergeCell ref="A44:F44"/>
    <mergeCell ref="G44:J44"/>
    <mergeCell ref="A45:F47"/>
    <mergeCell ref="G45:J47"/>
    <mergeCell ref="A48:F48"/>
    <mergeCell ref="G48:J48"/>
    <mergeCell ref="F42:G42"/>
    <mergeCell ref="F36:G36"/>
    <mergeCell ref="F35:G35"/>
    <mergeCell ref="F33:G33"/>
    <mergeCell ref="F34:G34"/>
    <mergeCell ref="F37:G37"/>
    <mergeCell ref="F38:G38"/>
    <mergeCell ref="F39:G39"/>
    <mergeCell ref="F40:G40"/>
    <mergeCell ref="F41:G41"/>
    <mergeCell ref="F32:G32"/>
    <mergeCell ref="F29:G29"/>
    <mergeCell ref="F31:G31"/>
    <mergeCell ref="F27:G27"/>
    <mergeCell ref="F28:G28"/>
    <mergeCell ref="F23:G23"/>
    <mergeCell ref="F24:G24"/>
    <mergeCell ref="F25:G25"/>
    <mergeCell ref="F26:G26"/>
    <mergeCell ref="A7:J7"/>
    <mergeCell ref="A9:J9"/>
    <mergeCell ref="A11:J11"/>
    <mergeCell ref="A12:J12"/>
    <mergeCell ref="A17:F17"/>
    <mergeCell ref="G17:J17"/>
    <mergeCell ref="A8:J8"/>
    <mergeCell ref="A6:J6"/>
    <mergeCell ref="A1:J1"/>
    <mergeCell ref="A2:J2"/>
    <mergeCell ref="A3:J3"/>
    <mergeCell ref="A4:J4"/>
    <mergeCell ref="A5:J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BreakPreview" zoomScale="60" zoomScaleNormal="100" workbookViewId="0">
      <selection activeCell="A24" sqref="A24:J27"/>
    </sheetView>
  </sheetViews>
  <sheetFormatPr defaultColWidth="9.140625" defaultRowHeight="15" x14ac:dyDescent="0.25"/>
  <cols>
    <col min="1" max="1" width="5.85546875" style="35" customWidth="1"/>
    <col min="2" max="2" width="6.140625" style="35" customWidth="1"/>
    <col min="3" max="3" width="32.28515625" style="35" bestFit="1" customWidth="1"/>
    <col min="4" max="4" width="9.140625" style="35"/>
    <col min="5" max="5" width="12.28515625" style="35" bestFit="1" customWidth="1"/>
    <col min="6" max="6" width="12.140625" style="35" customWidth="1"/>
    <col min="7" max="7" width="46.28515625" style="43" customWidth="1"/>
    <col min="8" max="8" width="13.85546875" style="35" bestFit="1" customWidth="1"/>
    <col min="9" max="9" width="12" style="35" customWidth="1"/>
    <col min="10" max="10" width="11.28515625" style="35" customWidth="1"/>
    <col min="11" max="11" width="9.140625" style="34"/>
    <col min="12" max="257" width="9.140625" style="35"/>
    <col min="258" max="258" width="5.85546875" style="35" customWidth="1"/>
    <col min="259" max="259" width="29.7109375" style="35" customWidth="1"/>
    <col min="260" max="260" width="9.140625" style="35"/>
    <col min="261" max="261" width="7.5703125" style="35" customWidth="1"/>
    <col min="262" max="262" width="21" style="35" customWidth="1"/>
    <col min="263" max="263" width="13.85546875" style="35" bestFit="1" customWidth="1"/>
    <col min="264" max="264" width="12" style="35" customWidth="1"/>
    <col min="265" max="265" width="9.140625" style="35"/>
    <col min="266" max="266" width="11" style="35" customWidth="1"/>
    <col min="267" max="513" width="9.140625" style="35"/>
    <col min="514" max="514" width="5.85546875" style="35" customWidth="1"/>
    <col min="515" max="515" width="29.7109375" style="35" customWidth="1"/>
    <col min="516" max="516" width="9.140625" style="35"/>
    <col min="517" max="517" width="7.5703125" style="35" customWidth="1"/>
    <col min="518" max="518" width="21" style="35" customWidth="1"/>
    <col min="519" max="519" width="13.85546875" style="35" bestFit="1" customWidth="1"/>
    <col min="520" max="520" width="12" style="35" customWidth="1"/>
    <col min="521" max="521" width="9.140625" style="35"/>
    <col min="522" max="522" width="11" style="35" customWidth="1"/>
    <col min="523" max="769" width="9.140625" style="35"/>
    <col min="770" max="770" width="5.85546875" style="35" customWidth="1"/>
    <col min="771" max="771" width="29.7109375" style="35" customWidth="1"/>
    <col min="772" max="772" width="9.140625" style="35"/>
    <col min="773" max="773" width="7.5703125" style="35" customWidth="1"/>
    <col min="774" max="774" width="21" style="35" customWidth="1"/>
    <col min="775" max="775" width="13.85546875" style="35" bestFit="1" customWidth="1"/>
    <col min="776" max="776" width="12" style="35" customWidth="1"/>
    <col min="777" max="777" width="9.140625" style="35"/>
    <col min="778" max="778" width="11" style="35" customWidth="1"/>
    <col min="779" max="1025" width="9.140625" style="35"/>
    <col min="1026" max="1026" width="5.85546875" style="35" customWidth="1"/>
    <col min="1027" max="1027" width="29.7109375" style="35" customWidth="1"/>
    <col min="1028" max="1028" width="9.140625" style="35"/>
    <col min="1029" max="1029" width="7.5703125" style="35" customWidth="1"/>
    <col min="1030" max="1030" width="21" style="35" customWidth="1"/>
    <col min="1031" max="1031" width="13.85546875" style="35" bestFit="1" customWidth="1"/>
    <col min="1032" max="1032" width="12" style="35" customWidth="1"/>
    <col min="1033" max="1033" width="9.140625" style="35"/>
    <col min="1034" max="1034" width="11" style="35" customWidth="1"/>
    <col min="1035" max="1281" width="9.140625" style="35"/>
    <col min="1282" max="1282" width="5.85546875" style="35" customWidth="1"/>
    <col min="1283" max="1283" width="29.7109375" style="35" customWidth="1"/>
    <col min="1284" max="1284" width="9.140625" style="35"/>
    <col min="1285" max="1285" width="7.5703125" style="35" customWidth="1"/>
    <col min="1286" max="1286" width="21" style="35" customWidth="1"/>
    <col min="1287" max="1287" width="13.85546875" style="35" bestFit="1" customWidth="1"/>
    <col min="1288" max="1288" width="12" style="35" customWidth="1"/>
    <col min="1289" max="1289" width="9.140625" style="35"/>
    <col min="1290" max="1290" width="11" style="35" customWidth="1"/>
    <col min="1291" max="1537" width="9.140625" style="35"/>
    <col min="1538" max="1538" width="5.85546875" style="35" customWidth="1"/>
    <col min="1539" max="1539" width="29.7109375" style="35" customWidth="1"/>
    <col min="1540" max="1540" width="9.140625" style="35"/>
    <col min="1541" max="1541" width="7.5703125" style="35" customWidth="1"/>
    <col min="1542" max="1542" width="21" style="35" customWidth="1"/>
    <col min="1543" max="1543" width="13.85546875" style="35" bestFit="1" customWidth="1"/>
    <col min="1544" max="1544" width="12" style="35" customWidth="1"/>
    <col min="1545" max="1545" width="9.140625" style="35"/>
    <col min="1546" max="1546" width="11" style="35" customWidth="1"/>
    <col min="1547" max="1793" width="9.140625" style="35"/>
    <col min="1794" max="1794" width="5.85546875" style="35" customWidth="1"/>
    <col min="1795" max="1795" width="29.7109375" style="35" customWidth="1"/>
    <col min="1796" max="1796" width="9.140625" style="35"/>
    <col min="1797" max="1797" width="7.5703125" style="35" customWidth="1"/>
    <col min="1798" max="1798" width="21" style="35" customWidth="1"/>
    <col min="1799" max="1799" width="13.85546875" style="35" bestFit="1" customWidth="1"/>
    <col min="1800" max="1800" width="12" style="35" customWidth="1"/>
    <col min="1801" max="1801" width="9.140625" style="35"/>
    <col min="1802" max="1802" width="11" style="35" customWidth="1"/>
    <col min="1803" max="2049" width="9.140625" style="35"/>
    <col min="2050" max="2050" width="5.85546875" style="35" customWidth="1"/>
    <col min="2051" max="2051" width="29.7109375" style="35" customWidth="1"/>
    <col min="2052" max="2052" width="9.140625" style="35"/>
    <col min="2053" max="2053" width="7.5703125" style="35" customWidth="1"/>
    <col min="2054" max="2054" width="21" style="35" customWidth="1"/>
    <col min="2055" max="2055" width="13.85546875" style="35" bestFit="1" customWidth="1"/>
    <col min="2056" max="2056" width="12" style="35" customWidth="1"/>
    <col min="2057" max="2057" width="9.140625" style="35"/>
    <col min="2058" max="2058" width="11" style="35" customWidth="1"/>
    <col min="2059" max="2305" width="9.140625" style="35"/>
    <col min="2306" max="2306" width="5.85546875" style="35" customWidth="1"/>
    <col min="2307" max="2307" width="29.7109375" style="35" customWidth="1"/>
    <col min="2308" max="2308" width="9.140625" style="35"/>
    <col min="2309" max="2309" width="7.5703125" style="35" customWidth="1"/>
    <col min="2310" max="2310" width="21" style="35" customWidth="1"/>
    <col min="2311" max="2311" width="13.85546875" style="35" bestFit="1" customWidth="1"/>
    <col min="2312" max="2312" width="12" style="35" customWidth="1"/>
    <col min="2313" max="2313" width="9.140625" style="35"/>
    <col min="2314" max="2314" width="11" style="35" customWidth="1"/>
    <col min="2315" max="2561" width="9.140625" style="35"/>
    <col min="2562" max="2562" width="5.85546875" style="35" customWidth="1"/>
    <col min="2563" max="2563" width="29.7109375" style="35" customWidth="1"/>
    <col min="2564" max="2564" width="9.140625" style="35"/>
    <col min="2565" max="2565" width="7.5703125" style="35" customWidth="1"/>
    <col min="2566" max="2566" width="21" style="35" customWidth="1"/>
    <col min="2567" max="2567" width="13.85546875" style="35" bestFit="1" customWidth="1"/>
    <col min="2568" max="2568" width="12" style="35" customWidth="1"/>
    <col min="2569" max="2569" width="9.140625" style="35"/>
    <col min="2570" max="2570" width="11" style="35" customWidth="1"/>
    <col min="2571" max="2817" width="9.140625" style="35"/>
    <col min="2818" max="2818" width="5.85546875" style="35" customWidth="1"/>
    <col min="2819" max="2819" width="29.7109375" style="35" customWidth="1"/>
    <col min="2820" max="2820" width="9.140625" style="35"/>
    <col min="2821" max="2821" width="7.5703125" style="35" customWidth="1"/>
    <col min="2822" max="2822" width="21" style="35" customWidth="1"/>
    <col min="2823" max="2823" width="13.85546875" style="35" bestFit="1" customWidth="1"/>
    <col min="2824" max="2824" width="12" style="35" customWidth="1"/>
    <col min="2825" max="2825" width="9.140625" style="35"/>
    <col min="2826" max="2826" width="11" style="35" customWidth="1"/>
    <col min="2827" max="3073" width="9.140625" style="35"/>
    <col min="3074" max="3074" width="5.85546875" style="35" customWidth="1"/>
    <col min="3075" max="3075" width="29.7109375" style="35" customWidth="1"/>
    <col min="3076" max="3076" width="9.140625" style="35"/>
    <col min="3077" max="3077" width="7.5703125" style="35" customWidth="1"/>
    <col min="3078" max="3078" width="21" style="35" customWidth="1"/>
    <col min="3079" max="3079" width="13.85546875" style="35" bestFit="1" customWidth="1"/>
    <col min="3080" max="3080" width="12" style="35" customWidth="1"/>
    <col min="3081" max="3081" width="9.140625" style="35"/>
    <col min="3082" max="3082" width="11" style="35" customWidth="1"/>
    <col min="3083" max="3329" width="9.140625" style="35"/>
    <col min="3330" max="3330" width="5.85546875" style="35" customWidth="1"/>
    <col min="3331" max="3331" width="29.7109375" style="35" customWidth="1"/>
    <col min="3332" max="3332" width="9.140625" style="35"/>
    <col min="3333" max="3333" width="7.5703125" style="35" customWidth="1"/>
    <col min="3334" max="3334" width="21" style="35" customWidth="1"/>
    <col min="3335" max="3335" width="13.85546875" style="35" bestFit="1" customWidth="1"/>
    <col min="3336" max="3336" width="12" style="35" customWidth="1"/>
    <col min="3337" max="3337" width="9.140625" style="35"/>
    <col min="3338" max="3338" width="11" style="35" customWidth="1"/>
    <col min="3339" max="3585" width="9.140625" style="35"/>
    <col min="3586" max="3586" width="5.85546875" style="35" customWidth="1"/>
    <col min="3587" max="3587" width="29.7109375" style="35" customWidth="1"/>
    <col min="3588" max="3588" width="9.140625" style="35"/>
    <col min="3589" max="3589" width="7.5703125" style="35" customWidth="1"/>
    <col min="3590" max="3590" width="21" style="35" customWidth="1"/>
    <col min="3591" max="3591" width="13.85546875" style="35" bestFit="1" customWidth="1"/>
    <col min="3592" max="3592" width="12" style="35" customWidth="1"/>
    <col min="3593" max="3593" width="9.140625" style="35"/>
    <col min="3594" max="3594" width="11" style="35" customWidth="1"/>
    <col min="3595" max="3841" width="9.140625" style="35"/>
    <col min="3842" max="3842" width="5.85546875" style="35" customWidth="1"/>
    <col min="3843" max="3843" width="29.7109375" style="35" customWidth="1"/>
    <col min="3844" max="3844" width="9.140625" style="35"/>
    <col min="3845" max="3845" width="7.5703125" style="35" customWidth="1"/>
    <col min="3846" max="3846" width="21" style="35" customWidth="1"/>
    <col min="3847" max="3847" width="13.85546875" style="35" bestFit="1" customWidth="1"/>
    <col min="3848" max="3848" width="12" style="35" customWidth="1"/>
    <col min="3849" max="3849" width="9.140625" style="35"/>
    <col min="3850" max="3850" width="11" style="35" customWidth="1"/>
    <col min="3851" max="4097" width="9.140625" style="35"/>
    <col min="4098" max="4098" width="5.85546875" style="35" customWidth="1"/>
    <col min="4099" max="4099" width="29.7109375" style="35" customWidth="1"/>
    <col min="4100" max="4100" width="9.140625" style="35"/>
    <col min="4101" max="4101" width="7.5703125" style="35" customWidth="1"/>
    <col min="4102" max="4102" width="21" style="35" customWidth="1"/>
    <col min="4103" max="4103" width="13.85546875" style="35" bestFit="1" customWidth="1"/>
    <col min="4104" max="4104" width="12" style="35" customWidth="1"/>
    <col min="4105" max="4105" width="9.140625" style="35"/>
    <col min="4106" max="4106" width="11" style="35" customWidth="1"/>
    <col min="4107" max="4353" width="9.140625" style="35"/>
    <col min="4354" max="4354" width="5.85546875" style="35" customWidth="1"/>
    <col min="4355" max="4355" width="29.7109375" style="35" customWidth="1"/>
    <col min="4356" max="4356" width="9.140625" style="35"/>
    <col min="4357" max="4357" width="7.5703125" style="35" customWidth="1"/>
    <col min="4358" max="4358" width="21" style="35" customWidth="1"/>
    <col min="4359" max="4359" width="13.85546875" style="35" bestFit="1" customWidth="1"/>
    <col min="4360" max="4360" width="12" style="35" customWidth="1"/>
    <col min="4361" max="4361" width="9.140625" style="35"/>
    <col min="4362" max="4362" width="11" style="35" customWidth="1"/>
    <col min="4363" max="4609" width="9.140625" style="35"/>
    <col min="4610" max="4610" width="5.85546875" style="35" customWidth="1"/>
    <col min="4611" max="4611" width="29.7109375" style="35" customWidth="1"/>
    <col min="4612" max="4612" width="9.140625" style="35"/>
    <col min="4613" max="4613" width="7.5703125" style="35" customWidth="1"/>
    <col min="4614" max="4614" width="21" style="35" customWidth="1"/>
    <col min="4615" max="4615" width="13.85546875" style="35" bestFit="1" customWidth="1"/>
    <col min="4616" max="4616" width="12" style="35" customWidth="1"/>
    <col min="4617" max="4617" width="9.140625" style="35"/>
    <col min="4618" max="4618" width="11" style="35" customWidth="1"/>
    <col min="4619" max="4865" width="9.140625" style="35"/>
    <col min="4866" max="4866" width="5.85546875" style="35" customWidth="1"/>
    <col min="4867" max="4867" width="29.7109375" style="35" customWidth="1"/>
    <col min="4868" max="4868" width="9.140625" style="35"/>
    <col min="4869" max="4869" width="7.5703125" style="35" customWidth="1"/>
    <col min="4870" max="4870" width="21" style="35" customWidth="1"/>
    <col min="4871" max="4871" width="13.85546875" style="35" bestFit="1" customWidth="1"/>
    <col min="4872" max="4872" width="12" style="35" customWidth="1"/>
    <col min="4873" max="4873" width="9.140625" style="35"/>
    <col min="4874" max="4874" width="11" style="35" customWidth="1"/>
    <col min="4875" max="5121" width="9.140625" style="35"/>
    <col min="5122" max="5122" width="5.85546875" style="35" customWidth="1"/>
    <col min="5123" max="5123" width="29.7109375" style="35" customWidth="1"/>
    <col min="5124" max="5124" width="9.140625" style="35"/>
    <col min="5125" max="5125" width="7.5703125" style="35" customWidth="1"/>
    <col min="5126" max="5126" width="21" style="35" customWidth="1"/>
    <col min="5127" max="5127" width="13.85546875" style="35" bestFit="1" customWidth="1"/>
    <col min="5128" max="5128" width="12" style="35" customWidth="1"/>
    <col min="5129" max="5129" width="9.140625" style="35"/>
    <col min="5130" max="5130" width="11" style="35" customWidth="1"/>
    <col min="5131" max="5377" width="9.140625" style="35"/>
    <col min="5378" max="5378" width="5.85546875" style="35" customWidth="1"/>
    <col min="5379" max="5379" width="29.7109375" style="35" customWidth="1"/>
    <col min="5380" max="5380" width="9.140625" style="35"/>
    <col min="5381" max="5381" width="7.5703125" style="35" customWidth="1"/>
    <col min="5382" max="5382" width="21" style="35" customWidth="1"/>
    <col min="5383" max="5383" width="13.85546875" style="35" bestFit="1" customWidth="1"/>
    <col min="5384" max="5384" width="12" style="35" customWidth="1"/>
    <col min="5385" max="5385" width="9.140625" style="35"/>
    <col min="5386" max="5386" width="11" style="35" customWidth="1"/>
    <col min="5387" max="5633" width="9.140625" style="35"/>
    <col min="5634" max="5634" width="5.85546875" style="35" customWidth="1"/>
    <col min="5635" max="5635" width="29.7109375" style="35" customWidth="1"/>
    <col min="5636" max="5636" width="9.140625" style="35"/>
    <col min="5637" max="5637" width="7.5703125" style="35" customWidth="1"/>
    <col min="5638" max="5638" width="21" style="35" customWidth="1"/>
    <col min="5639" max="5639" width="13.85546875" style="35" bestFit="1" customWidth="1"/>
    <col min="5640" max="5640" width="12" style="35" customWidth="1"/>
    <col min="5641" max="5641" width="9.140625" style="35"/>
    <col min="5642" max="5642" width="11" style="35" customWidth="1"/>
    <col min="5643" max="5889" width="9.140625" style="35"/>
    <col min="5890" max="5890" width="5.85546875" style="35" customWidth="1"/>
    <col min="5891" max="5891" width="29.7109375" style="35" customWidth="1"/>
    <col min="5892" max="5892" width="9.140625" style="35"/>
    <col min="5893" max="5893" width="7.5703125" style="35" customWidth="1"/>
    <col min="5894" max="5894" width="21" style="35" customWidth="1"/>
    <col min="5895" max="5895" width="13.85546875" style="35" bestFit="1" customWidth="1"/>
    <col min="5896" max="5896" width="12" style="35" customWidth="1"/>
    <col min="5897" max="5897" width="9.140625" style="35"/>
    <col min="5898" max="5898" width="11" style="35" customWidth="1"/>
    <col min="5899" max="6145" width="9.140625" style="35"/>
    <col min="6146" max="6146" width="5.85546875" style="35" customWidth="1"/>
    <col min="6147" max="6147" width="29.7109375" style="35" customWidth="1"/>
    <col min="6148" max="6148" width="9.140625" style="35"/>
    <col min="6149" max="6149" width="7.5703125" style="35" customWidth="1"/>
    <col min="6150" max="6150" width="21" style="35" customWidth="1"/>
    <col min="6151" max="6151" width="13.85546875" style="35" bestFit="1" customWidth="1"/>
    <col min="6152" max="6152" width="12" style="35" customWidth="1"/>
    <col min="6153" max="6153" width="9.140625" style="35"/>
    <col min="6154" max="6154" width="11" style="35" customWidth="1"/>
    <col min="6155" max="6401" width="9.140625" style="35"/>
    <col min="6402" max="6402" width="5.85546875" style="35" customWidth="1"/>
    <col min="6403" max="6403" width="29.7109375" style="35" customWidth="1"/>
    <col min="6404" max="6404" width="9.140625" style="35"/>
    <col min="6405" max="6405" width="7.5703125" style="35" customWidth="1"/>
    <col min="6406" max="6406" width="21" style="35" customWidth="1"/>
    <col min="6407" max="6407" width="13.85546875" style="35" bestFit="1" customWidth="1"/>
    <col min="6408" max="6408" width="12" style="35" customWidth="1"/>
    <col min="6409" max="6409" width="9.140625" style="35"/>
    <col min="6410" max="6410" width="11" style="35" customWidth="1"/>
    <col min="6411" max="6657" width="9.140625" style="35"/>
    <col min="6658" max="6658" width="5.85546875" style="35" customWidth="1"/>
    <col min="6659" max="6659" width="29.7109375" style="35" customWidth="1"/>
    <col min="6660" max="6660" width="9.140625" style="35"/>
    <col min="6661" max="6661" width="7.5703125" style="35" customWidth="1"/>
    <col min="6662" max="6662" width="21" style="35" customWidth="1"/>
    <col min="6663" max="6663" width="13.85546875" style="35" bestFit="1" customWidth="1"/>
    <col min="6664" max="6664" width="12" style="35" customWidth="1"/>
    <col min="6665" max="6665" width="9.140625" style="35"/>
    <col min="6666" max="6666" width="11" style="35" customWidth="1"/>
    <col min="6667" max="6913" width="9.140625" style="35"/>
    <col min="6914" max="6914" width="5.85546875" style="35" customWidth="1"/>
    <col min="6915" max="6915" width="29.7109375" style="35" customWidth="1"/>
    <col min="6916" max="6916" width="9.140625" style="35"/>
    <col min="6917" max="6917" width="7.5703125" style="35" customWidth="1"/>
    <col min="6918" max="6918" width="21" style="35" customWidth="1"/>
    <col min="6919" max="6919" width="13.85546875" style="35" bestFit="1" customWidth="1"/>
    <col min="6920" max="6920" width="12" style="35" customWidth="1"/>
    <col min="6921" max="6921" width="9.140625" style="35"/>
    <col min="6922" max="6922" width="11" style="35" customWidth="1"/>
    <col min="6923" max="7169" width="9.140625" style="35"/>
    <col min="7170" max="7170" width="5.85546875" style="35" customWidth="1"/>
    <col min="7171" max="7171" width="29.7109375" style="35" customWidth="1"/>
    <col min="7172" max="7172" width="9.140625" style="35"/>
    <col min="7173" max="7173" width="7.5703125" style="35" customWidth="1"/>
    <col min="7174" max="7174" width="21" style="35" customWidth="1"/>
    <col min="7175" max="7175" width="13.85546875" style="35" bestFit="1" customWidth="1"/>
    <col min="7176" max="7176" width="12" style="35" customWidth="1"/>
    <col min="7177" max="7177" width="9.140625" style="35"/>
    <col min="7178" max="7178" width="11" style="35" customWidth="1"/>
    <col min="7179" max="7425" width="9.140625" style="35"/>
    <col min="7426" max="7426" width="5.85546875" style="35" customWidth="1"/>
    <col min="7427" max="7427" width="29.7109375" style="35" customWidth="1"/>
    <col min="7428" max="7428" width="9.140625" style="35"/>
    <col min="7429" max="7429" width="7.5703125" style="35" customWidth="1"/>
    <col min="7430" max="7430" width="21" style="35" customWidth="1"/>
    <col min="7431" max="7431" width="13.85546875" style="35" bestFit="1" customWidth="1"/>
    <col min="7432" max="7432" width="12" style="35" customWidth="1"/>
    <col min="7433" max="7433" width="9.140625" style="35"/>
    <col min="7434" max="7434" width="11" style="35" customWidth="1"/>
    <col min="7435" max="7681" width="9.140625" style="35"/>
    <col min="7682" max="7682" width="5.85546875" style="35" customWidth="1"/>
    <col min="7683" max="7683" width="29.7109375" style="35" customWidth="1"/>
    <col min="7684" max="7684" width="9.140625" style="35"/>
    <col min="7685" max="7685" width="7.5703125" style="35" customWidth="1"/>
    <col min="7686" max="7686" width="21" style="35" customWidth="1"/>
    <col min="7687" max="7687" width="13.85546875" style="35" bestFit="1" customWidth="1"/>
    <col min="7688" max="7688" width="12" style="35" customWidth="1"/>
    <col min="7689" max="7689" width="9.140625" style="35"/>
    <col min="7690" max="7690" width="11" style="35" customWidth="1"/>
    <col min="7691" max="7937" width="9.140625" style="35"/>
    <col min="7938" max="7938" width="5.85546875" style="35" customWidth="1"/>
    <col min="7939" max="7939" width="29.7109375" style="35" customWidth="1"/>
    <col min="7940" max="7940" width="9.140625" style="35"/>
    <col min="7941" max="7941" width="7.5703125" style="35" customWidth="1"/>
    <col min="7942" max="7942" width="21" style="35" customWidth="1"/>
    <col min="7943" max="7943" width="13.85546875" style="35" bestFit="1" customWidth="1"/>
    <col min="7944" max="7944" width="12" style="35" customWidth="1"/>
    <col min="7945" max="7945" width="9.140625" style="35"/>
    <col min="7946" max="7946" width="11" style="35" customWidth="1"/>
    <col min="7947" max="8193" width="9.140625" style="35"/>
    <col min="8194" max="8194" width="5.85546875" style="35" customWidth="1"/>
    <col min="8195" max="8195" width="29.7109375" style="35" customWidth="1"/>
    <col min="8196" max="8196" width="9.140625" style="35"/>
    <col min="8197" max="8197" width="7.5703125" style="35" customWidth="1"/>
    <col min="8198" max="8198" width="21" style="35" customWidth="1"/>
    <col min="8199" max="8199" width="13.85546875" style="35" bestFit="1" customWidth="1"/>
    <col min="8200" max="8200" width="12" style="35" customWidth="1"/>
    <col min="8201" max="8201" width="9.140625" style="35"/>
    <col min="8202" max="8202" width="11" style="35" customWidth="1"/>
    <col min="8203" max="8449" width="9.140625" style="35"/>
    <col min="8450" max="8450" width="5.85546875" style="35" customWidth="1"/>
    <col min="8451" max="8451" width="29.7109375" style="35" customWidth="1"/>
    <col min="8452" max="8452" width="9.140625" style="35"/>
    <col min="8453" max="8453" width="7.5703125" style="35" customWidth="1"/>
    <col min="8454" max="8454" width="21" style="35" customWidth="1"/>
    <col min="8455" max="8455" width="13.85546875" style="35" bestFit="1" customWidth="1"/>
    <col min="8456" max="8456" width="12" style="35" customWidth="1"/>
    <col min="8457" max="8457" width="9.140625" style="35"/>
    <col min="8458" max="8458" width="11" style="35" customWidth="1"/>
    <col min="8459" max="8705" width="9.140625" style="35"/>
    <col min="8706" max="8706" width="5.85546875" style="35" customWidth="1"/>
    <col min="8707" max="8707" width="29.7109375" style="35" customWidth="1"/>
    <col min="8708" max="8708" width="9.140625" style="35"/>
    <col min="8709" max="8709" width="7.5703125" style="35" customWidth="1"/>
    <col min="8710" max="8710" width="21" style="35" customWidth="1"/>
    <col min="8711" max="8711" width="13.85546875" style="35" bestFit="1" customWidth="1"/>
    <col min="8712" max="8712" width="12" style="35" customWidth="1"/>
    <col min="8713" max="8713" width="9.140625" style="35"/>
    <col min="8714" max="8714" width="11" style="35" customWidth="1"/>
    <col min="8715" max="8961" width="9.140625" style="35"/>
    <col min="8962" max="8962" width="5.85546875" style="35" customWidth="1"/>
    <col min="8963" max="8963" width="29.7109375" style="35" customWidth="1"/>
    <col min="8964" max="8964" width="9.140625" style="35"/>
    <col min="8965" max="8965" width="7.5703125" style="35" customWidth="1"/>
    <col min="8966" max="8966" width="21" style="35" customWidth="1"/>
    <col min="8967" max="8967" width="13.85546875" style="35" bestFit="1" customWidth="1"/>
    <col min="8968" max="8968" width="12" style="35" customWidth="1"/>
    <col min="8969" max="8969" width="9.140625" style="35"/>
    <col min="8970" max="8970" width="11" style="35" customWidth="1"/>
    <col min="8971" max="9217" width="9.140625" style="35"/>
    <col min="9218" max="9218" width="5.85546875" style="35" customWidth="1"/>
    <col min="9219" max="9219" width="29.7109375" style="35" customWidth="1"/>
    <col min="9220" max="9220" width="9.140625" style="35"/>
    <col min="9221" max="9221" width="7.5703125" style="35" customWidth="1"/>
    <col min="9222" max="9222" width="21" style="35" customWidth="1"/>
    <col min="9223" max="9223" width="13.85546875" style="35" bestFit="1" customWidth="1"/>
    <col min="9224" max="9224" width="12" style="35" customWidth="1"/>
    <col min="9225" max="9225" width="9.140625" style="35"/>
    <col min="9226" max="9226" width="11" style="35" customWidth="1"/>
    <col min="9227" max="9473" width="9.140625" style="35"/>
    <col min="9474" max="9474" width="5.85546875" style="35" customWidth="1"/>
    <col min="9475" max="9475" width="29.7109375" style="35" customWidth="1"/>
    <col min="9476" max="9476" width="9.140625" style="35"/>
    <col min="9477" max="9477" width="7.5703125" style="35" customWidth="1"/>
    <col min="9478" max="9478" width="21" style="35" customWidth="1"/>
    <col min="9479" max="9479" width="13.85546875" style="35" bestFit="1" customWidth="1"/>
    <col min="9480" max="9480" width="12" style="35" customWidth="1"/>
    <col min="9481" max="9481" width="9.140625" style="35"/>
    <col min="9482" max="9482" width="11" style="35" customWidth="1"/>
    <col min="9483" max="9729" width="9.140625" style="35"/>
    <col min="9730" max="9730" width="5.85546875" style="35" customWidth="1"/>
    <col min="9731" max="9731" width="29.7109375" style="35" customWidth="1"/>
    <col min="9732" max="9732" width="9.140625" style="35"/>
    <col min="9733" max="9733" width="7.5703125" style="35" customWidth="1"/>
    <col min="9734" max="9734" width="21" style="35" customWidth="1"/>
    <col min="9735" max="9735" width="13.85546875" style="35" bestFit="1" customWidth="1"/>
    <col min="9736" max="9736" width="12" style="35" customWidth="1"/>
    <col min="9737" max="9737" width="9.140625" style="35"/>
    <col min="9738" max="9738" width="11" style="35" customWidth="1"/>
    <col min="9739" max="9985" width="9.140625" style="35"/>
    <col min="9986" max="9986" width="5.85546875" style="35" customWidth="1"/>
    <col min="9987" max="9987" width="29.7109375" style="35" customWidth="1"/>
    <col min="9988" max="9988" width="9.140625" style="35"/>
    <col min="9989" max="9989" width="7.5703125" style="35" customWidth="1"/>
    <col min="9990" max="9990" width="21" style="35" customWidth="1"/>
    <col min="9991" max="9991" width="13.85546875" style="35" bestFit="1" customWidth="1"/>
    <col min="9992" max="9992" width="12" style="35" customWidth="1"/>
    <col min="9993" max="9993" width="9.140625" style="35"/>
    <col min="9994" max="9994" width="11" style="35" customWidth="1"/>
    <col min="9995" max="10241" width="9.140625" style="35"/>
    <col min="10242" max="10242" width="5.85546875" style="35" customWidth="1"/>
    <col min="10243" max="10243" width="29.7109375" style="35" customWidth="1"/>
    <col min="10244" max="10244" width="9.140625" style="35"/>
    <col min="10245" max="10245" width="7.5703125" style="35" customWidth="1"/>
    <col min="10246" max="10246" width="21" style="35" customWidth="1"/>
    <col min="10247" max="10247" width="13.85546875" style="35" bestFit="1" customWidth="1"/>
    <col min="10248" max="10248" width="12" style="35" customWidth="1"/>
    <col min="10249" max="10249" width="9.140625" style="35"/>
    <col min="10250" max="10250" width="11" style="35" customWidth="1"/>
    <col min="10251" max="10497" width="9.140625" style="35"/>
    <col min="10498" max="10498" width="5.85546875" style="35" customWidth="1"/>
    <col min="10499" max="10499" width="29.7109375" style="35" customWidth="1"/>
    <col min="10500" max="10500" width="9.140625" style="35"/>
    <col min="10501" max="10501" width="7.5703125" style="35" customWidth="1"/>
    <col min="10502" max="10502" width="21" style="35" customWidth="1"/>
    <col min="10503" max="10503" width="13.85546875" style="35" bestFit="1" customWidth="1"/>
    <col min="10504" max="10504" width="12" style="35" customWidth="1"/>
    <col min="10505" max="10505" width="9.140625" style="35"/>
    <col min="10506" max="10506" width="11" style="35" customWidth="1"/>
    <col min="10507" max="10753" width="9.140625" style="35"/>
    <col min="10754" max="10754" width="5.85546875" style="35" customWidth="1"/>
    <col min="10755" max="10755" width="29.7109375" style="35" customWidth="1"/>
    <col min="10756" max="10756" width="9.140625" style="35"/>
    <col min="10757" max="10757" width="7.5703125" style="35" customWidth="1"/>
    <col min="10758" max="10758" width="21" style="35" customWidth="1"/>
    <col min="10759" max="10759" width="13.85546875" style="35" bestFit="1" customWidth="1"/>
    <col min="10760" max="10760" width="12" style="35" customWidth="1"/>
    <col min="10761" max="10761" width="9.140625" style="35"/>
    <col min="10762" max="10762" width="11" style="35" customWidth="1"/>
    <col min="10763" max="11009" width="9.140625" style="35"/>
    <col min="11010" max="11010" width="5.85546875" style="35" customWidth="1"/>
    <col min="11011" max="11011" width="29.7109375" style="35" customWidth="1"/>
    <col min="11012" max="11012" width="9.140625" style="35"/>
    <col min="11013" max="11013" width="7.5703125" style="35" customWidth="1"/>
    <col min="11014" max="11014" width="21" style="35" customWidth="1"/>
    <col min="11015" max="11015" width="13.85546875" style="35" bestFit="1" customWidth="1"/>
    <col min="11016" max="11016" width="12" style="35" customWidth="1"/>
    <col min="11017" max="11017" width="9.140625" style="35"/>
    <col min="11018" max="11018" width="11" style="35" customWidth="1"/>
    <col min="11019" max="11265" width="9.140625" style="35"/>
    <col min="11266" max="11266" width="5.85546875" style="35" customWidth="1"/>
    <col min="11267" max="11267" width="29.7109375" style="35" customWidth="1"/>
    <col min="11268" max="11268" width="9.140625" style="35"/>
    <col min="11269" max="11269" width="7.5703125" style="35" customWidth="1"/>
    <col min="11270" max="11270" width="21" style="35" customWidth="1"/>
    <col min="11271" max="11271" width="13.85546875" style="35" bestFit="1" customWidth="1"/>
    <col min="11272" max="11272" width="12" style="35" customWidth="1"/>
    <col min="11273" max="11273" width="9.140625" style="35"/>
    <col min="11274" max="11274" width="11" style="35" customWidth="1"/>
    <col min="11275" max="11521" width="9.140625" style="35"/>
    <col min="11522" max="11522" width="5.85546875" style="35" customWidth="1"/>
    <col min="11523" max="11523" width="29.7109375" style="35" customWidth="1"/>
    <col min="11524" max="11524" width="9.140625" style="35"/>
    <col min="11525" max="11525" width="7.5703125" style="35" customWidth="1"/>
    <col min="11526" max="11526" width="21" style="35" customWidth="1"/>
    <col min="11527" max="11527" width="13.85546875" style="35" bestFit="1" customWidth="1"/>
    <col min="11528" max="11528" width="12" style="35" customWidth="1"/>
    <col min="11529" max="11529" width="9.140625" style="35"/>
    <col min="11530" max="11530" width="11" style="35" customWidth="1"/>
    <col min="11531" max="11777" width="9.140625" style="35"/>
    <col min="11778" max="11778" width="5.85546875" style="35" customWidth="1"/>
    <col min="11779" max="11779" width="29.7109375" style="35" customWidth="1"/>
    <col min="11780" max="11780" width="9.140625" style="35"/>
    <col min="11781" max="11781" width="7.5703125" style="35" customWidth="1"/>
    <col min="11782" max="11782" width="21" style="35" customWidth="1"/>
    <col min="11783" max="11783" width="13.85546875" style="35" bestFit="1" customWidth="1"/>
    <col min="11784" max="11784" width="12" style="35" customWidth="1"/>
    <col min="11785" max="11785" width="9.140625" style="35"/>
    <col min="11786" max="11786" width="11" style="35" customWidth="1"/>
    <col min="11787" max="12033" width="9.140625" style="35"/>
    <col min="12034" max="12034" width="5.85546875" style="35" customWidth="1"/>
    <col min="12035" max="12035" width="29.7109375" style="35" customWidth="1"/>
    <col min="12036" max="12036" width="9.140625" style="35"/>
    <col min="12037" max="12037" width="7.5703125" style="35" customWidth="1"/>
    <col min="12038" max="12038" width="21" style="35" customWidth="1"/>
    <col min="12039" max="12039" width="13.85546875" style="35" bestFit="1" customWidth="1"/>
    <col min="12040" max="12040" width="12" style="35" customWidth="1"/>
    <col min="12041" max="12041" width="9.140625" style="35"/>
    <col min="12042" max="12042" width="11" style="35" customWidth="1"/>
    <col min="12043" max="12289" width="9.140625" style="35"/>
    <col min="12290" max="12290" width="5.85546875" style="35" customWidth="1"/>
    <col min="12291" max="12291" width="29.7109375" style="35" customWidth="1"/>
    <col min="12292" max="12292" width="9.140625" style="35"/>
    <col min="12293" max="12293" width="7.5703125" style="35" customWidth="1"/>
    <col min="12294" max="12294" width="21" style="35" customWidth="1"/>
    <col min="12295" max="12295" width="13.85546875" style="35" bestFit="1" customWidth="1"/>
    <col min="12296" max="12296" width="12" style="35" customWidth="1"/>
    <col min="12297" max="12297" width="9.140625" style="35"/>
    <col min="12298" max="12298" width="11" style="35" customWidth="1"/>
    <col min="12299" max="12545" width="9.140625" style="35"/>
    <col min="12546" max="12546" width="5.85546875" style="35" customWidth="1"/>
    <col min="12547" max="12547" width="29.7109375" style="35" customWidth="1"/>
    <col min="12548" max="12548" width="9.140625" style="35"/>
    <col min="12549" max="12549" width="7.5703125" style="35" customWidth="1"/>
    <col min="12550" max="12550" width="21" style="35" customWidth="1"/>
    <col min="12551" max="12551" width="13.85546875" style="35" bestFit="1" customWidth="1"/>
    <col min="12552" max="12552" width="12" style="35" customWidth="1"/>
    <col min="12553" max="12553" width="9.140625" style="35"/>
    <col min="12554" max="12554" width="11" style="35" customWidth="1"/>
    <col min="12555" max="12801" width="9.140625" style="35"/>
    <col min="12802" max="12802" width="5.85546875" style="35" customWidth="1"/>
    <col min="12803" max="12803" width="29.7109375" style="35" customWidth="1"/>
    <col min="12804" max="12804" width="9.140625" style="35"/>
    <col min="12805" max="12805" width="7.5703125" style="35" customWidth="1"/>
    <col min="12806" max="12806" width="21" style="35" customWidth="1"/>
    <col min="12807" max="12807" width="13.85546875" style="35" bestFit="1" customWidth="1"/>
    <col min="12808" max="12808" width="12" style="35" customWidth="1"/>
    <col min="12809" max="12809" width="9.140625" style="35"/>
    <col min="12810" max="12810" width="11" style="35" customWidth="1"/>
    <col min="12811" max="13057" width="9.140625" style="35"/>
    <col min="13058" max="13058" width="5.85546875" style="35" customWidth="1"/>
    <col min="13059" max="13059" width="29.7109375" style="35" customWidth="1"/>
    <col min="13060" max="13060" width="9.140625" style="35"/>
    <col min="13061" max="13061" width="7.5703125" style="35" customWidth="1"/>
    <col min="13062" max="13062" width="21" style="35" customWidth="1"/>
    <col min="13063" max="13063" width="13.85546875" style="35" bestFit="1" customWidth="1"/>
    <col min="13064" max="13064" width="12" style="35" customWidth="1"/>
    <col min="13065" max="13065" width="9.140625" style="35"/>
    <col min="13066" max="13066" width="11" style="35" customWidth="1"/>
    <col min="13067" max="13313" width="9.140625" style="35"/>
    <col min="13314" max="13314" width="5.85546875" style="35" customWidth="1"/>
    <col min="13315" max="13315" width="29.7109375" style="35" customWidth="1"/>
    <col min="13316" max="13316" width="9.140625" style="35"/>
    <col min="13317" max="13317" width="7.5703125" style="35" customWidth="1"/>
    <col min="13318" max="13318" width="21" style="35" customWidth="1"/>
    <col min="13319" max="13319" width="13.85546875" style="35" bestFit="1" customWidth="1"/>
    <col min="13320" max="13320" width="12" style="35" customWidth="1"/>
    <col min="13321" max="13321" width="9.140625" style="35"/>
    <col min="13322" max="13322" width="11" style="35" customWidth="1"/>
    <col min="13323" max="13569" width="9.140625" style="35"/>
    <col min="13570" max="13570" width="5.85546875" style="35" customWidth="1"/>
    <col min="13571" max="13571" width="29.7109375" style="35" customWidth="1"/>
    <col min="13572" max="13572" width="9.140625" style="35"/>
    <col min="13573" max="13573" width="7.5703125" style="35" customWidth="1"/>
    <col min="13574" max="13574" width="21" style="35" customWidth="1"/>
    <col min="13575" max="13575" width="13.85546875" style="35" bestFit="1" customWidth="1"/>
    <col min="13576" max="13576" width="12" style="35" customWidth="1"/>
    <col min="13577" max="13577" width="9.140625" style="35"/>
    <col min="13578" max="13578" width="11" style="35" customWidth="1"/>
    <col min="13579" max="13825" width="9.140625" style="35"/>
    <col min="13826" max="13826" width="5.85546875" style="35" customWidth="1"/>
    <col min="13827" max="13827" width="29.7109375" style="35" customWidth="1"/>
    <col min="13828" max="13828" width="9.140625" style="35"/>
    <col min="13829" max="13829" width="7.5703125" style="35" customWidth="1"/>
    <col min="13830" max="13830" width="21" style="35" customWidth="1"/>
    <col min="13831" max="13831" width="13.85546875" style="35" bestFit="1" customWidth="1"/>
    <col min="13832" max="13832" width="12" style="35" customWidth="1"/>
    <col min="13833" max="13833" width="9.140625" style="35"/>
    <col min="13834" max="13834" width="11" style="35" customWidth="1"/>
    <col min="13835" max="14081" width="9.140625" style="35"/>
    <col min="14082" max="14082" width="5.85546875" style="35" customWidth="1"/>
    <col min="14083" max="14083" width="29.7109375" style="35" customWidth="1"/>
    <col min="14084" max="14084" width="9.140625" style="35"/>
    <col min="14085" max="14085" width="7.5703125" style="35" customWidth="1"/>
    <col min="14086" max="14086" width="21" style="35" customWidth="1"/>
    <col min="14087" max="14087" width="13.85546875" style="35" bestFit="1" customWidth="1"/>
    <col min="14088" max="14088" width="12" style="35" customWidth="1"/>
    <col min="14089" max="14089" width="9.140625" style="35"/>
    <col min="14090" max="14090" width="11" style="35" customWidth="1"/>
    <col min="14091" max="14337" width="9.140625" style="35"/>
    <col min="14338" max="14338" width="5.85546875" style="35" customWidth="1"/>
    <col min="14339" max="14339" width="29.7109375" style="35" customWidth="1"/>
    <col min="14340" max="14340" width="9.140625" style="35"/>
    <col min="14341" max="14341" width="7.5703125" style="35" customWidth="1"/>
    <col min="14342" max="14342" width="21" style="35" customWidth="1"/>
    <col min="14343" max="14343" width="13.85546875" style="35" bestFit="1" customWidth="1"/>
    <col min="14344" max="14344" width="12" style="35" customWidth="1"/>
    <col min="14345" max="14345" width="9.140625" style="35"/>
    <col min="14346" max="14346" width="11" style="35" customWidth="1"/>
    <col min="14347" max="14593" width="9.140625" style="35"/>
    <col min="14594" max="14594" width="5.85546875" style="35" customWidth="1"/>
    <col min="14595" max="14595" width="29.7109375" style="35" customWidth="1"/>
    <col min="14596" max="14596" width="9.140625" style="35"/>
    <col min="14597" max="14597" width="7.5703125" style="35" customWidth="1"/>
    <col min="14598" max="14598" width="21" style="35" customWidth="1"/>
    <col min="14599" max="14599" width="13.85546875" style="35" bestFit="1" customWidth="1"/>
    <col min="14600" max="14600" width="12" style="35" customWidth="1"/>
    <col min="14601" max="14601" width="9.140625" style="35"/>
    <col min="14602" max="14602" width="11" style="35" customWidth="1"/>
    <col min="14603" max="14849" width="9.140625" style="35"/>
    <col min="14850" max="14850" width="5.85546875" style="35" customWidth="1"/>
    <col min="14851" max="14851" width="29.7109375" style="35" customWidth="1"/>
    <col min="14852" max="14852" width="9.140625" style="35"/>
    <col min="14853" max="14853" width="7.5703125" style="35" customWidth="1"/>
    <col min="14854" max="14854" width="21" style="35" customWidth="1"/>
    <col min="14855" max="14855" width="13.85546875" style="35" bestFit="1" customWidth="1"/>
    <col min="14856" max="14856" width="12" style="35" customWidth="1"/>
    <col min="14857" max="14857" width="9.140625" style="35"/>
    <col min="14858" max="14858" width="11" style="35" customWidth="1"/>
    <col min="14859" max="15105" width="9.140625" style="35"/>
    <col min="15106" max="15106" width="5.85546875" style="35" customWidth="1"/>
    <col min="15107" max="15107" width="29.7109375" style="35" customWidth="1"/>
    <col min="15108" max="15108" width="9.140625" style="35"/>
    <col min="15109" max="15109" width="7.5703125" style="35" customWidth="1"/>
    <col min="15110" max="15110" width="21" style="35" customWidth="1"/>
    <col min="15111" max="15111" width="13.85546875" style="35" bestFit="1" customWidth="1"/>
    <col min="15112" max="15112" width="12" style="35" customWidth="1"/>
    <col min="15113" max="15113" width="9.140625" style="35"/>
    <col min="15114" max="15114" width="11" style="35" customWidth="1"/>
    <col min="15115" max="15361" width="9.140625" style="35"/>
    <col min="15362" max="15362" width="5.85546875" style="35" customWidth="1"/>
    <col min="15363" max="15363" width="29.7109375" style="35" customWidth="1"/>
    <col min="15364" max="15364" width="9.140625" style="35"/>
    <col min="15365" max="15365" width="7.5703125" style="35" customWidth="1"/>
    <col min="15366" max="15366" width="21" style="35" customWidth="1"/>
    <col min="15367" max="15367" width="13.85546875" style="35" bestFit="1" customWidth="1"/>
    <col min="15368" max="15368" width="12" style="35" customWidth="1"/>
    <col min="15369" max="15369" width="9.140625" style="35"/>
    <col min="15370" max="15370" width="11" style="35" customWidth="1"/>
    <col min="15371" max="15617" width="9.140625" style="35"/>
    <col min="15618" max="15618" width="5.85546875" style="35" customWidth="1"/>
    <col min="15619" max="15619" width="29.7109375" style="35" customWidth="1"/>
    <col min="15620" max="15620" width="9.140625" style="35"/>
    <col min="15621" max="15621" width="7.5703125" style="35" customWidth="1"/>
    <col min="15622" max="15622" width="21" style="35" customWidth="1"/>
    <col min="15623" max="15623" width="13.85546875" style="35" bestFit="1" customWidth="1"/>
    <col min="15624" max="15624" width="12" style="35" customWidth="1"/>
    <col min="15625" max="15625" width="9.140625" style="35"/>
    <col min="15626" max="15626" width="11" style="35" customWidth="1"/>
    <col min="15627" max="15873" width="9.140625" style="35"/>
    <col min="15874" max="15874" width="5.85546875" style="35" customWidth="1"/>
    <col min="15875" max="15875" width="29.7109375" style="35" customWidth="1"/>
    <col min="15876" max="15876" width="9.140625" style="35"/>
    <col min="15877" max="15877" width="7.5703125" style="35" customWidth="1"/>
    <col min="15878" max="15878" width="21" style="35" customWidth="1"/>
    <col min="15879" max="15879" width="13.85546875" style="35" bestFit="1" customWidth="1"/>
    <col min="15880" max="15880" width="12" style="35" customWidth="1"/>
    <col min="15881" max="15881" width="9.140625" style="35"/>
    <col min="15882" max="15882" width="11" style="35" customWidth="1"/>
    <col min="15883" max="16129" width="9.140625" style="35"/>
    <col min="16130" max="16130" width="5.85546875" style="35" customWidth="1"/>
    <col min="16131" max="16131" width="29.7109375" style="35" customWidth="1"/>
    <col min="16132" max="16132" width="9.140625" style="35"/>
    <col min="16133" max="16133" width="7.5703125" style="35" customWidth="1"/>
    <col min="16134" max="16134" width="21" style="35" customWidth="1"/>
    <col min="16135" max="16135" width="13.85546875" style="35" bestFit="1" customWidth="1"/>
    <col min="16136" max="16136" width="12" style="35" customWidth="1"/>
    <col min="16137" max="16137" width="9.140625" style="35"/>
    <col min="16138" max="16138" width="11" style="35" customWidth="1"/>
    <col min="16139" max="16384" width="9.140625" style="35"/>
  </cols>
  <sheetData>
    <row r="1" spans="1:11" s="2" customFormat="1" ht="15.75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  <c r="K1" s="1"/>
    </row>
    <row r="2" spans="1:11" s="2" customFormat="1" ht="15.75" x14ac:dyDescent="0.25">
      <c r="A2" s="104" t="s">
        <v>21</v>
      </c>
      <c r="B2" s="105"/>
      <c r="C2" s="105"/>
      <c r="D2" s="105"/>
      <c r="E2" s="105"/>
      <c r="F2" s="105"/>
      <c r="G2" s="105"/>
      <c r="H2" s="105"/>
      <c r="I2" s="105"/>
      <c r="J2" s="106"/>
      <c r="K2" s="1"/>
    </row>
    <row r="3" spans="1:11" s="2" customFormat="1" ht="15.75" x14ac:dyDescent="0.25">
      <c r="A3" s="104" t="s">
        <v>252</v>
      </c>
      <c r="B3" s="105"/>
      <c r="C3" s="105"/>
      <c r="D3" s="105"/>
      <c r="E3" s="105"/>
      <c r="F3" s="105"/>
      <c r="G3" s="105"/>
      <c r="H3" s="105"/>
      <c r="I3" s="105"/>
      <c r="J3" s="106"/>
      <c r="K3" s="1"/>
    </row>
    <row r="4" spans="1:11" s="2" customFormat="1" ht="15.75" x14ac:dyDescent="0.25">
      <c r="A4" s="104" t="s">
        <v>1</v>
      </c>
      <c r="B4" s="105"/>
      <c r="C4" s="105"/>
      <c r="D4" s="105"/>
      <c r="E4" s="105"/>
      <c r="F4" s="105"/>
      <c r="G4" s="105"/>
      <c r="H4" s="105"/>
      <c r="I4" s="105"/>
      <c r="J4" s="106"/>
      <c r="K4" s="1"/>
    </row>
    <row r="5" spans="1:11" s="2" customFormat="1" ht="6.7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3"/>
    </row>
    <row r="6" spans="1:11" s="2" customFormat="1" ht="23.25" x14ac:dyDescent="0.25">
      <c r="A6" s="110" t="s">
        <v>273</v>
      </c>
      <c r="B6" s="111"/>
      <c r="C6" s="111"/>
      <c r="D6" s="111"/>
      <c r="E6" s="111"/>
      <c r="F6" s="111"/>
      <c r="G6" s="111"/>
      <c r="H6" s="111"/>
      <c r="I6" s="111"/>
      <c r="J6" s="112"/>
      <c r="K6" s="4"/>
    </row>
    <row r="7" spans="1:11" s="5" customFormat="1" ht="23.25" x14ac:dyDescent="0.25">
      <c r="A7" s="110" t="s">
        <v>274</v>
      </c>
      <c r="B7" s="111"/>
      <c r="C7" s="111"/>
      <c r="D7" s="111"/>
      <c r="E7" s="111"/>
      <c r="F7" s="111"/>
      <c r="G7" s="111"/>
      <c r="H7" s="111"/>
      <c r="I7" s="111"/>
      <c r="J7" s="112"/>
      <c r="K7" s="4"/>
    </row>
    <row r="8" spans="1:11" s="5" customFormat="1" ht="23.25" x14ac:dyDescent="0.25">
      <c r="A8" s="110" t="s">
        <v>309</v>
      </c>
      <c r="B8" s="111"/>
      <c r="C8" s="111"/>
      <c r="D8" s="111"/>
      <c r="E8" s="111"/>
      <c r="F8" s="111"/>
      <c r="G8" s="111"/>
      <c r="H8" s="111"/>
      <c r="I8" s="111"/>
      <c r="J8" s="112"/>
      <c r="K8" s="4"/>
    </row>
    <row r="9" spans="1:11" s="5" customFormat="1" ht="23.25" x14ac:dyDescent="0.25">
      <c r="A9" s="110" t="s">
        <v>283</v>
      </c>
      <c r="B9" s="111"/>
      <c r="C9" s="111"/>
      <c r="D9" s="111"/>
      <c r="E9" s="111"/>
      <c r="F9" s="111"/>
      <c r="G9" s="111"/>
      <c r="H9" s="111"/>
      <c r="I9" s="111"/>
      <c r="J9" s="112"/>
      <c r="K9" s="4"/>
    </row>
    <row r="10" spans="1:11" s="2" customFormat="1" ht="12" customHeight="1" x14ac:dyDescent="0.25">
      <c r="J10" s="6"/>
      <c r="K10" s="3"/>
    </row>
    <row r="11" spans="1:11" s="2" customFormat="1" ht="18.75" customHeight="1" x14ac:dyDescent="0.25">
      <c r="A11" s="120" t="s">
        <v>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7"/>
    </row>
    <row r="12" spans="1:11" s="2" customFormat="1" ht="21" x14ac:dyDescent="0.25">
      <c r="A12" s="121" t="s">
        <v>253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8"/>
    </row>
    <row r="13" spans="1:11" s="2" customFormat="1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10"/>
      <c r="K13" s="3"/>
    </row>
    <row r="14" spans="1:11" s="15" customFormat="1" ht="12.75" customHeight="1" x14ac:dyDescent="0.25">
      <c r="A14" s="11" t="s">
        <v>4</v>
      </c>
      <c r="B14" s="44"/>
      <c r="C14" s="12"/>
      <c r="D14" s="12"/>
      <c r="E14" s="12"/>
      <c r="F14" s="12"/>
      <c r="G14" s="12"/>
      <c r="H14" s="12"/>
      <c r="I14" s="12"/>
      <c r="J14" s="13" t="s">
        <v>300</v>
      </c>
      <c r="K14" s="14"/>
    </row>
    <row r="15" spans="1:11" s="15" customFormat="1" ht="12.75" customHeight="1" x14ac:dyDescent="0.25">
      <c r="A15" s="16" t="s">
        <v>275</v>
      </c>
      <c r="B15" s="45"/>
      <c r="C15" s="17"/>
      <c r="D15" s="17"/>
      <c r="E15" s="17"/>
      <c r="F15" s="17"/>
      <c r="G15" s="17"/>
      <c r="H15" s="17"/>
      <c r="I15" s="17"/>
      <c r="J15" s="18" t="s">
        <v>306</v>
      </c>
      <c r="K15" s="14"/>
    </row>
    <row r="16" spans="1:11" s="2" customFormat="1" ht="6" customHeight="1" x14ac:dyDescent="0.25">
      <c r="J16" s="19"/>
      <c r="K16" s="20"/>
    </row>
    <row r="17" spans="1:20" s="2" customFormat="1" ht="17.25" customHeight="1" x14ac:dyDescent="0.25">
      <c r="A17" s="122" t="s">
        <v>5</v>
      </c>
      <c r="B17" s="123"/>
      <c r="C17" s="123"/>
      <c r="D17" s="123"/>
      <c r="E17" s="123"/>
      <c r="F17" s="124"/>
      <c r="G17" s="122" t="s">
        <v>6</v>
      </c>
      <c r="H17" s="123"/>
      <c r="I17" s="123"/>
      <c r="J17" s="124"/>
      <c r="K17" s="21"/>
    </row>
    <row r="18" spans="1:20" s="2" customFormat="1" ht="17.25" customHeight="1" x14ac:dyDescent="0.25">
      <c r="A18" s="22" t="s">
        <v>7</v>
      </c>
      <c r="B18" s="46"/>
      <c r="C18" s="23"/>
      <c r="D18" s="24"/>
      <c r="E18" s="24"/>
      <c r="F18" s="24" t="s">
        <v>26</v>
      </c>
      <c r="G18" s="25" t="s">
        <v>9</v>
      </c>
      <c r="H18" s="47"/>
      <c r="I18" s="23"/>
      <c r="J18" s="26" t="s">
        <v>251</v>
      </c>
      <c r="K18" s="21"/>
    </row>
    <row r="19" spans="1:20" s="2" customFormat="1" ht="17.25" customHeight="1" x14ac:dyDescent="0.25">
      <c r="A19" s="22" t="s">
        <v>10</v>
      </c>
      <c r="B19" s="46"/>
      <c r="C19" s="23"/>
      <c r="D19" s="24"/>
      <c r="E19" s="24"/>
      <c r="F19" s="24" t="s">
        <v>28</v>
      </c>
      <c r="G19" s="25" t="s">
        <v>11</v>
      </c>
      <c r="H19" s="47"/>
      <c r="I19" s="23"/>
      <c r="J19" s="26" t="s">
        <v>276</v>
      </c>
      <c r="K19" s="21"/>
    </row>
    <row r="20" spans="1:20" s="2" customFormat="1" ht="17.25" customHeight="1" x14ac:dyDescent="0.25">
      <c r="A20" s="22" t="s">
        <v>12</v>
      </c>
      <c r="B20" s="46"/>
      <c r="C20" s="23"/>
      <c r="D20" s="24"/>
      <c r="E20" s="24"/>
      <c r="F20" s="24" t="s">
        <v>20</v>
      </c>
      <c r="G20" s="25" t="s">
        <v>13</v>
      </c>
      <c r="H20" s="47"/>
      <c r="I20" s="23"/>
      <c r="J20" s="26" t="s">
        <v>277</v>
      </c>
      <c r="K20" s="21"/>
    </row>
    <row r="21" spans="1:20" s="2" customFormat="1" ht="17.25" customHeight="1" x14ac:dyDescent="0.25">
      <c r="A21" s="22" t="s">
        <v>14</v>
      </c>
      <c r="B21" s="46"/>
      <c r="C21" s="23"/>
      <c r="D21" s="24"/>
      <c r="E21" s="24"/>
      <c r="F21" s="24" t="s">
        <v>27</v>
      </c>
      <c r="G21" s="25" t="s">
        <v>22</v>
      </c>
      <c r="H21" s="47"/>
      <c r="I21" s="23"/>
      <c r="J21" s="26" t="s">
        <v>278</v>
      </c>
      <c r="K21" s="21"/>
    </row>
    <row r="22" spans="1:20" s="2" customFormat="1" ht="12.75" customHeight="1" x14ac:dyDescent="0.25">
      <c r="J22" s="6"/>
      <c r="K22" s="3"/>
      <c r="L22" s="27"/>
    </row>
    <row r="23" spans="1:20" s="33" customFormat="1" ht="25.5" x14ac:dyDescent="0.25">
      <c r="A23" s="28" t="s">
        <v>15</v>
      </c>
      <c r="B23" s="28" t="s">
        <v>23</v>
      </c>
      <c r="C23" s="29" t="s">
        <v>16</v>
      </c>
      <c r="D23" s="29" t="s">
        <v>17</v>
      </c>
      <c r="E23" s="29" t="s">
        <v>255</v>
      </c>
      <c r="F23" s="113" t="s">
        <v>254</v>
      </c>
      <c r="G23" s="114"/>
      <c r="H23" s="29" t="s">
        <v>24</v>
      </c>
      <c r="I23" s="29" t="s">
        <v>25</v>
      </c>
      <c r="J23" s="30" t="s">
        <v>310</v>
      </c>
      <c r="K23" s="31"/>
      <c r="L23" s="32"/>
      <c r="M23" s="2"/>
    </row>
    <row r="24" spans="1:20" s="33" customFormat="1" ht="15.75" customHeight="1" x14ac:dyDescent="0.25">
      <c r="A24" s="55">
        <v>1</v>
      </c>
      <c r="B24" s="55">
        <v>498</v>
      </c>
      <c r="C24" s="49" t="s">
        <v>227</v>
      </c>
      <c r="D24" s="50">
        <v>1984</v>
      </c>
      <c r="E24" s="50" t="s">
        <v>30</v>
      </c>
      <c r="F24" s="115" t="s">
        <v>382</v>
      </c>
      <c r="G24" s="116"/>
      <c r="H24" s="51">
        <v>0.21171296296296296</v>
      </c>
      <c r="I24" s="52"/>
      <c r="J24" s="54" t="s">
        <v>311</v>
      </c>
      <c r="K24" s="31"/>
      <c r="L24" s="32"/>
      <c r="M24" s="2"/>
    </row>
    <row r="25" spans="1:20" s="33" customFormat="1" ht="15.75" customHeight="1" x14ac:dyDescent="0.25">
      <c r="A25" s="55">
        <v>2</v>
      </c>
      <c r="B25" s="55">
        <v>454</v>
      </c>
      <c r="C25" s="49" t="s">
        <v>202</v>
      </c>
      <c r="D25" s="50">
        <v>1973</v>
      </c>
      <c r="E25" s="50" t="s">
        <v>30</v>
      </c>
      <c r="F25" s="115" t="s">
        <v>383</v>
      </c>
      <c r="G25" s="116"/>
      <c r="H25" s="51">
        <v>0.24459490740740741</v>
      </c>
      <c r="I25" s="53">
        <v>3.288194444444445E-2</v>
      </c>
      <c r="J25" s="48" t="s">
        <v>312</v>
      </c>
      <c r="K25" s="31"/>
      <c r="L25" s="32"/>
      <c r="M25" s="2"/>
    </row>
    <row r="26" spans="1:20" s="33" customFormat="1" ht="15.75" customHeight="1" x14ac:dyDescent="0.25">
      <c r="A26" s="55">
        <v>3</v>
      </c>
      <c r="B26" s="55">
        <v>495</v>
      </c>
      <c r="C26" s="49" t="s">
        <v>192</v>
      </c>
      <c r="D26" s="50">
        <v>1984</v>
      </c>
      <c r="E26" s="50" t="s">
        <v>30</v>
      </c>
      <c r="F26" s="115" t="s">
        <v>384</v>
      </c>
      <c r="G26" s="116"/>
      <c r="H26" s="51">
        <v>0.24490740740740743</v>
      </c>
      <c r="I26" s="53">
        <v>3.3194444444444471E-2</v>
      </c>
      <c r="J26" s="48" t="s">
        <v>313</v>
      </c>
      <c r="K26" s="31"/>
      <c r="L26" s="32"/>
      <c r="M26" s="2"/>
    </row>
    <row r="27" spans="1:20" s="33" customFormat="1" ht="15.75" customHeight="1" x14ac:dyDescent="0.25">
      <c r="A27" s="55"/>
      <c r="B27" s="55">
        <v>496</v>
      </c>
      <c r="C27" s="49" t="s">
        <v>205</v>
      </c>
      <c r="D27" s="50">
        <v>1986</v>
      </c>
      <c r="E27" s="50" t="s">
        <v>30</v>
      </c>
      <c r="F27" s="128" t="s">
        <v>387</v>
      </c>
      <c r="G27" s="128"/>
      <c r="H27" s="51"/>
      <c r="I27" s="52"/>
      <c r="J27" s="48" t="s">
        <v>323</v>
      </c>
      <c r="K27" s="31"/>
      <c r="L27" s="32"/>
      <c r="M27" s="2"/>
    </row>
    <row r="28" spans="1:20" ht="20.100000000000001" customHeight="1" x14ac:dyDescent="0.25">
      <c r="A28" s="36"/>
      <c r="B28" s="36"/>
      <c r="C28" s="37"/>
      <c r="D28" s="38"/>
      <c r="E28" s="38"/>
      <c r="F28" s="38"/>
      <c r="G28" s="38"/>
      <c r="H28" s="39"/>
      <c r="I28" s="39"/>
      <c r="J28" s="40"/>
    </row>
    <row r="29" spans="1:20" ht="18.75" x14ac:dyDescent="0.25">
      <c r="A29" s="126" t="s">
        <v>18</v>
      </c>
      <c r="B29" s="126"/>
      <c r="C29" s="126"/>
      <c r="D29" s="126"/>
      <c r="E29" s="126"/>
      <c r="F29" s="126"/>
      <c r="G29" s="126" t="s">
        <v>19</v>
      </c>
      <c r="H29" s="126"/>
      <c r="I29" s="126"/>
      <c r="J29" s="126"/>
    </row>
    <row r="30" spans="1:20" ht="18.75" customHeight="1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20" ht="18.75" customHeight="1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</row>
    <row r="32" spans="1:20" s="34" customFormat="1" ht="18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L32" s="35"/>
      <c r="M32" s="35"/>
      <c r="N32" s="35"/>
      <c r="O32" s="35"/>
      <c r="P32" s="35"/>
      <c r="Q32" s="35"/>
      <c r="R32" s="35"/>
      <c r="S32" s="35"/>
      <c r="T32" s="35"/>
    </row>
    <row r="33" spans="1:20" s="34" customFormat="1" x14ac:dyDescent="0.25">
      <c r="A33" s="125" t="s">
        <v>8</v>
      </c>
      <c r="B33" s="125"/>
      <c r="C33" s="125"/>
      <c r="D33" s="125"/>
      <c r="E33" s="125"/>
      <c r="F33" s="125"/>
      <c r="G33" s="125" t="s">
        <v>20</v>
      </c>
      <c r="H33" s="125"/>
      <c r="I33" s="125"/>
      <c r="J33" s="12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34" customFormat="1" x14ac:dyDescent="0.25">
      <c r="A34" s="41"/>
      <c r="B34" s="41"/>
      <c r="C34" s="35"/>
      <c r="D34" s="35"/>
      <c r="E34" s="41"/>
      <c r="F34" s="41"/>
      <c r="G34" s="42"/>
      <c r="H34" s="35"/>
      <c r="I34" s="35"/>
      <c r="J34" s="35"/>
      <c r="L34" s="35"/>
      <c r="M34" s="35"/>
      <c r="N34" s="35"/>
      <c r="O34" s="35"/>
      <c r="P34" s="35"/>
      <c r="Q34" s="35"/>
      <c r="R34" s="35"/>
      <c r="S34" s="35"/>
      <c r="T34" s="35"/>
    </row>
    <row r="40" spans="1:20" s="34" customFormat="1" ht="15.75" customHeight="1" x14ac:dyDescent="0.25">
      <c r="A40" s="35"/>
      <c r="B40" s="35"/>
      <c r="C40" s="35"/>
      <c r="D40" s="35"/>
      <c r="E40" s="35"/>
      <c r="F40" s="35"/>
      <c r="G40" s="43"/>
      <c r="H40" s="35"/>
      <c r="I40" s="35"/>
      <c r="J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s="34" customFormat="1" ht="15" customHeight="1" x14ac:dyDescent="0.25">
      <c r="A41" s="35"/>
      <c r="B41" s="35"/>
      <c r="C41" s="35"/>
      <c r="D41" s="35"/>
      <c r="E41" s="35"/>
      <c r="F41" s="35"/>
      <c r="G41" s="43"/>
      <c r="H41" s="35"/>
      <c r="I41" s="35"/>
      <c r="J41" s="35"/>
      <c r="L41" s="35"/>
      <c r="M41" s="35"/>
      <c r="N41" s="35"/>
      <c r="O41" s="35"/>
      <c r="P41" s="35"/>
      <c r="Q41" s="35"/>
      <c r="R41" s="35"/>
      <c r="S41" s="35"/>
      <c r="T41" s="35"/>
    </row>
    <row r="44" spans="1:20" s="34" customFormat="1" ht="14.25" customHeight="1" x14ac:dyDescent="0.25">
      <c r="A44" s="35"/>
      <c r="B44" s="35"/>
      <c r="C44" s="35"/>
      <c r="D44" s="35"/>
      <c r="E44" s="35"/>
      <c r="F44" s="35"/>
      <c r="G44" s="43"/>
      <c r="H44" s="35"/>
      <c r="I44" s="35"/>
      <c r="J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s="34" customFormat="1" ht="12.75" customHeight="1" x14ac:dyDescent="0.25">
      <c r="A45" s="35"/>
      <c r="B45" s="35"/>
      <c r="C45" s="35"/>
      <c r="D45" s="35"/>
      <c r="E45" s="35"/>
      <c r="F45" s="35"/>
      <c r="G45" s="43"/>
      <c r="H45" s="35"/>
      <c r="I45" s="35"/>
      <c r="J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s="34" customFormat="1" ht="13.5" customHeight="1" x14ac:dyDescent="0.25">
      <c r="A46" s="35"/>
      <c r="B46" s="35"/>
      <c r="C46" s="35"/>
      <c r="D46" s="35"/>
      <c r="E46" s="35"/>
      <c r="F46" s="35"/>
      <c r="G46" s="43"/>
      <c r="H46" s="35"/>
      <c r="I46" s="35"/>
      <c r="J46" s="35"/>
      <c r="L46" s="35"/>
      <c r="M46" s="35"/>
      <c r="N46" s="35"/>
      <c r="O46" s="35"/>
      <c r="P46" s="35"/>
      <c r="Q46" s="35"/>
      <c r="R46" s="35"/>
      <c r="S46" s="35"/>
      <c r="T46" s="35"/>
    </row>
  </sheetData>
  <mergeCells count="24">
    <mergeCell ref="A30:F32"/>
    <mergeCell ref="G30:J32"/>
    <mergeCell ref="A33:F33"/>
    <mergeCell ref="G33:J33"/>
    <mergeCell ref="F27:G27"/>
    <mergeCell ref="A29:F29"/>
    <mergeCell ref="G29:J29"/>
    <mergeCell ref="F25:G25"/>
    <mergeCell ref="F26:G26"/>
    <mergeCell ref="F23:G23"/>
    <mergeCell ref="F24:G24"/>
    <mergeCell ref="A7:J7"/>
    <mergeCell ref="A8:J8"/>
    <mergeCell ref="A9:J9"/>
    <mergeCell ref="A11:J11"/>
    <mergeCell ref="A12:J12"/>
    <mergeCell ref="A17:F17"/>
    <mergeCell ref="G17:J17"/>
    <mergeCell ref="A6:J6"/>
    <mergeCell ref="A1:J1"/>
    <mergeCell ref="A2:J2"/>
    <mergeCell ref="A3:J3"/>
    <mergeCell ref="A4:J4"/>
    <mergeCell ref="A5:J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М SkyMarathon</vt:lpstr>
      <vt:lpstr>М 50+ SkyMarathon</vt:lpstr>
      <vt:lpstr>М SkyRace</vt:lpstr>
      <vt:lpstr>М 50+ SkyRace</vt:lpstr>
      <vt:lpstr>Ж SkyMarathon</vt:lpstr>
      <vt:lpstr>Ж SkyRace</vt:lpstr>
      <vt:lpstr>М КП SkyRace</vt:lpstr>
      <vt:lpstr>М КП SkyMarathon</vt:lpstr>
      <vt:lpstr>Ж КП SkyMarathon</vt:lpstr>
      <vt:lpstr>Ж КП SkyRace</vt:lpstr>
      <vt:lpstr>Мужчины КР</vt:lpstr>
      <vt:lpstr>Женщины КР</vt:lpstr>
      <vt:lpstr>Кубок Победы Сводная</vt:lpstr>
      <vt:lpstr>Снегоступинг М</vt:lpstr>
      <vt:lpstr>Снегоступинг Ж</vt:lpstr>
      <vt:lpstr>'Женщины КР'!Область_печати</vt:lpstr>
      <vt:lpstr>'Мужчины КР'!Область_печати</vt:lpstr>
      <vt:lpstr>'Снегоступинг Ж'!Область_печати</vt:lpstr>
      <vt:lpstr>'Снегоступинг 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Фестиваль</dc:creator>
  <cp:lastModifiedBy>user2</cp:lastModifiedBy>
  <cp:lastPrinted>2018-05-14T10:13:48Z</cp:lastPrinted>
  <dcterms:created xsi:type="dcterms:W3CDTF">2018-05-01T10:12:28Z</dcterms:created>
  <dcterms:modified xsi:type="dcterms:W3CDTF">2018-05-14T10:16:27Z</dcterms:modified>
</cp:coreProperties>
</file>